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cli\Desktop\"/>
    </mc:Choice>
  </mc:AlternateContent>
  <xr:revisionPtr revIDLastSave="0" documentId="8_{29D7F39B-BB17-47A6-8C94-F7240BED7793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Planilha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37" i="1" l="1"/>
  <c r="C36" i="1"/>
  <c r="C25" i="1"/>
  <c r="C24" i="1"/>
  <c r="C22" i="1"/>
  <c r="C21" i="1"/>
  <c r="C20" i="1"/>
  <c r="C29" i="1" s="1"/>
</calcChain>
</file>

<file path=xl/sharedStrings.xml><?xml version="1.0" encoding="utf-8"?>
<sst xmlns="http://schemas.openxmlformats.org/spreadsheetml/2006/main" count="115" uniqueCount="71">
  <si>
    <t>UFSM - Laboratório de Biossegurança NBA2</t>
  </si>
  <si>
    <t>Und.</t>
  </si>
  <si>
    <t>Qntd.</t>
  </si>
  <si>
    <t>Mobilização e despesas indiretas</t>
  </si>
  <si>
    <t>Mobilização de materiais e equipamentos</t>
  </si>
  <si>
    <t>vb</t>
  </si>
  <si>
    <t>Alojamento e refeições dos colaboradores</t>
  </si>
  <si>
    <t>Canteiro de obras (módulos metálicos e/ou abrigos provisórios de madeira)</t>
  </si>
  <si>
    <t>Instalações provisórias de água, esgoto e energia</t>
  </si>
  <si>
    <t>Gestão local (engenheiro residente, mestre/encarregado de obras, segurança do trabalho)</t>
  </si>
  <si>
    <t>Instalação de tapume de isolamento</t>
  </si>
  <si>
    <t>m²</t>
  </si>
  <si>
    <t>Fretes</t>
  </si>
  <si>
    <t>Projetos</t>
  </si>
  <si>
    <t>Projeto executivo arquitetônico</t>
  </si>
  <si>
    <t>Projeto estrutural</t>
  </si>
  <si>
    <t>Projeto de HVAC</t>
  </si>
  <si>
    <t>Projeto de instalações elétricas</t>
  </si>
  <si>
    <t>Projeto de instalações hidrossanitárias</t>
  </si>
  <si>
    <t>Base civil em concreto armado</t>
  </si>
  <si>
    <t>Limpeza mecanizada da camada vegetal, até 20cm</t>
  </si>
  <si>
    <t>m³</t>
  </si>
  <si>
    <t>Melhoria do subleito - escarificação e recompactação do solo - até profundidade de 60cm</t>
  </si>
  <si>
    <t>Base de brita graduada simples (BGS) - camada de 20cm</t>
  </si>
  <si>
    <t>Filme de polietileno 200 micras</t>
  </si>
  <si>
    <t>Concreto estrutural dosado em central fck 35MPa - lançamento com bomba</t>
  </si>
  <si>
    <t>Fibra sintética estrutural (adicionada ao concreto)</t>
  </si>
  <si>
    <t>kg</t>
  </si>
  <si>
    <t>Mão de obra especializada para execução de piso</t>
  </si>
  <si>
    <t>Juntas de construção (barra de transferência + tarucel + selante PU)</t>
  </si>
  <si>
    <t>Juntas de dilatação (corte do piso + selante PU)</t>
  </si>
  <si>
    <t>m</t>
  </si>
  <si>
    <t>Bota fora de solo excedente e camada vegetal</t>
  </si>
  <si>
    <t>Estrutura e cobertura</t>
  </si>
  <si>
    <t>Estrutura metálica - fabricação, pintura e montagem</t>
  </si>
  <si>
    <t>Cobertura com telhas metálicas trapezoidal simples com pintura na cor branca</t>
  </si>
  <si>
    <t>Paredes e divisórias</t>
  </si>
  <si>
    <t>Divisórias de isopainel de 70mm (uso externo)</t>
  </si>
  <si>
    <t>Divisórias de isopainel de 50mm (uso interno)</t>
  </si>
  <si>
    <t>Instalação de cantos arredondados</t>
  </si>
  <si>
    <t>Divisórias de granito para vestiários</t>
  </si>
  <si>
    <t>Forro</t>
  </si>
  <si>
    <t>Forro de isopainel de 50mm, inclusive suporte por tirantes</t>
  </si>
  <si>
    <t>Esquadrias</t>
  </si>
  <si>
    <t>Porta padrão sala limpa (folha até 1m) com visor</t>
  </si>
  <si>
    <t>und</t>
  </si>
  <si>
    <t>Porta padrão sala limpa (duas folhas até 1m) com visor</t>
  </si>
  <si>
    <t>Passthrough simples</t>
  </si>
  <si>
    <t>Passthrough intertravado</t>
  </si>
  <si>
    <t>Piso</t>
  </si>
  <si>
    <t>Revestimento em manta vinílica</t>
  </si>
  <si>
    <t>Instalações elétricas e automação</t>
  </si>
  <si>
    <t>Infraestrutura elétrica (eletrocalhas, perfilados, eletrodutos)</t>
  </si>
  <si>
    <t>Painéis elétricos</t>
  </si>
  <si>
    <t>Cabeamento de força</t>
  </si>
  <si>
    <t>Luminárias herméticas padrão sala limpa</t>
  </si>
  <si>
    <t>Tomadas e interruptores</t>
  </si>
  <si>
    <t>Sistema de automação do sistema HVAC, inclusive painel de comando</t>
  </si>
  <si>
    <t>Utilidades</t>
  </si>
  <si>
    <t>Tubulações de água potável, inclusive interligação com rede existente</t>
  </si>
  <si>
    <t>Tubulações de esgoto sanitário, inclusive caixas de inspeção e  gordura, e interligação com rede existente</t>
  </si>
  <si>
    <t>Sistema de combate a incêndios (extintores, iluminação e sinalização de emergência)</t>
  </si>
  <si>
    <t>Bancadas de granito (Copa e Vestiários do Escritório)</t>
  </si>
  <si>
    <t>Bancadas de inox (Lavagem, Vestiários de Barreira, Eutanásia)</t>
  </si>
  <si>
    <t>HVAC</t>
  </si>
  <si>
    <t>Fornecimento e instalação de Sistema de Tratamento de Ar completo</t>
  </si>
  <si>
    <t>Rede de dutos, grelhas, dumpers, difusores</t>
  </si>
  <si>
    <t>Serviços complementares</t>
  </si>
  <si>
    <t>Limpeza durante o período de obra</t>
  </si>
  <si>
    <t>Limpeza final</t>
  </si>
  <si>
    <t>Certificação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</si>
</sst>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8FAADC"/>
        <bgColor rgb="FF969696"/>
      </patternFill>
    </fill>
    <fill>
      <patternFill patternType="solid">
        <fgColor rgb="FFB4C7E7"/>
        <bgColor rgb="FFCCCCFF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/>
    <xf numFmtId="0" fontId="1" fillId="3" borderId="3" xfId="0" applyFont="1" applyFill="1" applyBorder="1"/>
    <xf numFmtId="2" fontId="1" fillId="3" borderId="3" xfId="0" applyNumberFormat="1" applyFont="1" applyFill="1" applyBorder="1"/>
    <xf numFmtId="0" fontId="0" fillId="0" borderId="1" xfId="0" applyFont="1" applyBorder="1"/>
    <xf numFmtId="2" fontId="0" fillId="0" borderId="1" xfId="0" applyNumberFormat="1" applyBorder="1"/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tabSelected="1" topLeftCell="A43" zoomScaleNormal="100" workbookViewId="0">
      <selection activeCell="A77" sqref="A77"/>
    </sheetView>
  </sheetViews>
  <sheetFormatPr defaultColWidth="8.7109375" defaultRowHeight="15" x14ac:dyDescent="0.25"/>
  <cols>
    <col min="1" max="1" width="75" customWidth="1"/>
    <col min="2" max="2" width="11.85546875" customWidth="1"/>
    <col min="3" max="3" width="14.85546875" customWidth="1"/>
  </cols>
  <sheetData>
    <row r="1" spans="1:3" x14ac:dyDescent="0.25">
      <c r="A1" s="2" t="s">
        <v>0</v>
      </c>
      <c r="B1" s="2" t="s">
        <v>1</v>
      </c>
      <c r="C1" s="1" t="s">
        <v>2</v>
      </c>
    </row>
    <row r="2" spans="1:3" x14ac:dyDescent="0.25">
      <c r="A2" s="2"/>
      <c r="B2" s="2"/>
      <c r="C2" s="1"/>
    </row>
    <row r="3" spans="1:3" x14ac:dyDescent="0.25">
      <c r="A3" s="3" t="s">
        <v>3</v>
      </c>
      <c r="B3" s="4"/>
      <c r="C3" s="5"/>
    </row>
    <row r="4" spans="1:3" x14ac:dyDescent="0.25">
      <c r="A4" s="6" t="s">
        <v>4</v>
      </c>
      <c r="B4" s="6" t="s">
        <v>5</v>
      </c>
      <c r="C4" s="7">
        <v>1</v>
      </c>
    </row>
    <row r="5" spans="1:3" x14ac:dyDescent="0.25">
      <c r="A5" s="6" t="s">
        <v>6</v>
      </c>
      <c r="B5" s="6" t="s">
        <v>5</v>
      </c>
      <c r="C5" s="7">
        <v>1</v>
      </c>
    </row>
    <row r="6" spans="1:3" x14ac:dyDescent="0.25">
      <c r="A6" s="6" t="s">
        <v>7</v>
      </c>
      <c r="B6" s="6" t="s">
        <v>5</v>
      </c>
      <c r="C6" s="7">
        <v>1</v>
      </c>
    </row>
    <row r="7" spans="1:3" x14ac:dyDescent="0.25">
      <c r="A7" s="6" t="s">
        <v>8</v>
      </c>
      <c r="B7" s="6" t="s">
        <v>5</v>
      </c>
      <c r="C7" s="7">
        <v>1</v>
      </c>
    </row>
    <row r="8" spans="1:3" ht="30" x14ac:dyDescent="0.25">
      <c r="A8" s="8" t="s">
        <v>9</v>
      </c>
      <c r="B8" s="6" t="s">
        <v>5</v>
      </c>
      <c r="C8" s="7">
        <v>1</v>
      </c>
    </row>
    <row r="9" spans="1:3" x14ac:dyDescent="0.25">
      <c r="A9" s="6" t="s">
        <v>10</v>
      </c>
      <c r="B9" s="6" t="s">
        <v>11</v>
      </c>
      <c r="C9" s="7">
        <v>325</v>
      </c>
    </row>
    <row r="10" spans="1:3" x14ac:dyDescent="0.25">
      <c r="A10" s="6" t="s">
        <v>12</v>
      </c>
      <c r="B10" s="6" t="s">
        <v>5</v>
      </c>
      <c r="C10" s="7">
        <v>1</v>
      </c>
    </row>
    <row r="11" spans="1:3" x14ac:dyDescent="0.25">
      <c r="A11" s="6"/>
      <c r="B11" s="6"/>
      <c r="C11" s="7"/>
    </row>
    <row r="12" spans="1:3" x14ac:dyDescent="0.25">
      <c r="A12" s="3" t="s">
        <v>13</v>
      </c>
      <c r="B12" s="4"/>
      <c r="C12" s="5"/>
    </row>
    <row r="13" spans="1:3" x14ac:dyDescent="0.25">
      <c r="A13" s="6" t="s">
        <v>14</v>
      </c>
      <c r="B13" s="6" t="s">
        <v>5</v>
      </c>
      <c r="C13" s="7">
        <v>1</v>
      </c>
    </row>
    <row r="14" spans="1:3" x14ac:dyDescent="0.25">
      <c r="A14" s="6" t="s">
        <v>15</v>
      </c>
      <c r="B14" s="6" t="s">
        <v>5</v>
      </c>
      <c r="C14" s="7">
        <v>1</v>
      </c>
    </row>
    <row r="15" spans="1:3" x14ac:dyDescent="0.25">
      <c r="A15" s="6" t="s">
        <v>16</v>
      </c>
      <c r="B15" s="6" t="s">
        <v>5</v>
      </c>
      <c r="C15" s="7">
        <v>1</v>
      </c>
    </row>
    <row r="16" spans="1:3" x14ac:dyDescent="0.25">
      <c r="A16" s="6" t="s">
        <v>17</v>
      </c>
      <c r="B16" s="6" t="s">
        <v>5</v>
      </c>
      <c r="C16" s="7">
        <v>1</v>
      </c>
    </row>
    <row r="17" spans="1:3" x14ac:dyDescent="0.25">
      <c r="A17" s="6" t="s">
        <v>18</v>
      </c>
      <c r="B17" s="6" t="s">
        <v>5</v>
      </c>
      <c r="C17" s="7">
        <v>1</v>
      </c>
    </row>
    <row r="18" spans="1:3" x14ac:dyDescent="0.25">
      <c r="A18" s="6"/>
      <c r="B18" s="6"/>
      <c r="C18" s="7"/>
    </row>
    <row r="19" spans="1:3" x14ac:dyDescent="0.25">
      <c r="A19" s="3" t="s">
        <v>19</v>
      </c>
      <c r="B19" s="4"/>
      <c r="C19" s="5"/>
    </row>
    <row r="20" spans="1:3" x14ac:dyDescent="0.25">
      <c r="A20" s="6" t="s">
        <v>20</v>
      </c>
      <c r="B20" s="6" t="s">
        <v>21</v>
      </c>
      <c r="C20" s="7">
        <f>600*0.2</f>
        <v>120</v>
      </c>
    </row>
    <row r="21" spans="1:3" x14ac:dyDescent="0.25">
      <c r="A21" s="6" t="s">
        <v>22</v>
      </c>
      <c r="B21" s="6" t="s">
        <v>21</v>
      </c>
      <c r="C21" s="7">
        <f>550*0.6</f>
        <v>330</v>
      </c>
    </row>
    <row r="22" spans="1:3" x14ac:dyDescent="0.25">
      <c r="A22" s="6" t="s">
        <v>23</v>
      </c>
      <c r="B22" s="6" t="s">
        <v>21</v>
      </c>
      <c r="C22" s="7">
        <f>550*0.2</f>
        <v>110</v>
      </c>
    </row>
    <row r="23" spans="1:3" x14ac:dyDescent="0.25">
      <c r="A23" s="6" t="s">
        <v>24</v>
      </c>
      <c r="B23" s="6" t="s">
        <v>11</v>
      </c>
      <c r="C23" s="7">
        <v>550</v>
      </c>
    </row>
    <row r="24" spans="1:3" x14ac:dyDescent="0.25">
      <c r="A24" s="6" t="s">
        <v>25</v>
      </c>
      <c r="B24" s="6" t="s">
        <v>21</v>
      </c>
      <c r="C24" s="7">
        <f>550*0.15</f>
        <v>82.5</v>
      </c>
    </row>
    <row r="25" spans="1:3" x14ac:dyDescent="0.25">
      <c r="A25" s="6" t="s">
        <v>26</v>
      </c>
      <c r="B25" s="6" t="s">
        <v>27</v>
      </c>
      <c r="C25" s="7">
        <f>5.625*C24</f>
        <v>464.0625</v>
      </c>
    </row>
    <row r="26" spans="1:3" x14ac:dyDescent="0.25">
      <c r="A26" s="6" t="s">
        <v>28</v>
      </c>
      <c r="B26" s="6" t="s">
        <v>11</v>
      </c>
      <c r="C26" s="7">
        <v>550</v>
      </c>
    </row>
    <row r="27" spans="1:3" x14ac:dyDescent="0.25">
      <c r="A27" s="6" t="s">
        <v>29</v>
      </c>
      <c r="B27" s="6" t="s">
        <v>5</v>
      </c>
      <c r="C27" s="7">
        <v>1</v>
      </c>
    </row>
    <row r="28" spans="1:3" x14ac:dyDescent="0.25">
      <c r="A28" s="6" t="s">
        <v>30</v>
      </c>
      <c r="B28" s="6" t="s">
        <v>31</v>
      </c>
      <c r="C28" s="7">
        <v>285</v>
      </c>
    </row>
    <row r="29" spans="1:3" x14ac:dyDescent="0.25">
      <c r="A29" s="6" t="s">
        <v>32</v>
      </c>
      <c r="B29" s="6" t="s">
        <v>21</v>
      </c>
      <c r="C29" s="7">
        <f>C20*1.4</f>
        <v>168</v>
      </c>
    </row>
    <row r="30" spans="1:3" x14ac:dyDescent="0.25">
      <c r="A30" s="6"/>
      <c r="B30" s="6"/>
      <c r="C30" s="7"/>
    </row>
    <row r="31" spans="1:3" x14ac:dyDescent="0.25">
      <c r="A31" s="3" t="s">
        <v>33</v>
      </c>
      <c r="B31" s="4"/>
      <c r="C31" s="5"/>
    </row>
    <row r="32" spans="1:3" x14ac:dyDescent="0.25">
      <c r="A32" s="6" t="s">
        <v>34</v>
      </c>
      <c r="B32" s="6" t="s">
        <v>27</v>
      </c>
      <c r="C32" s="7">
        <v>11000</v>
      </c>
    </row>
    <row r="33" spans="1:3" x14ac:dyDescent="0.25">
      <c r="A33" s="6" t="s">
        <v>35</v>
      </c>
      <c r="B33" s="6" t="s">
        <v>11</v>
      </c>
      <c r="C33" s="7">
        <v>520</v>
      </c>
    </row>
    <row r="34" spans="1:3" x14ac:dyDescent="0.25">
      <c r="A34" s="6"/>
      <c r="B34" s="6"/>
      <c r="C34" s="7"/>
    </row>
    <row r="35" spans="1:3" x14ac:dyDescent="0.25">
      <c r="A35" s="3" t="s">
        <v>36</v>
      </c>
      <c r="B35" s="4"/>
      <c r="C35" s="5"/>
    </row>
    <row r="36" spans="1:3" x14ac:dyDescent="0.25">
      <c r="A36" s="6" t="s">
        <v>37</v>
      </c>
      <c r="B36" s="6" t="s">
        <v>11</v>
      </c>
      <c r="C36" s="7">
        <f>107.5*3.5</f>
        <v>376.25</v>
      </c>
    </row>
    <row r="37" spans="1:3" x14ac:dyDescent="0.25">
      <c r="A37" s="6" t="s">
        <v>38</v>
      </c>
      <c r="B37" s="6" t="s">
        <v>11</v>
      </c>
      <c r="C37" s="7">
        <f>197.18*3.2</f>
        <v>630.97600000000011</v>
      </c>
    </row>
    <row r="38" spans="1:3" x14ac:dyDescent="0.25">
      <c r="A38" s="6" t="s">
        <v>39</v>
      </c>
      <c r="B38" s="6" t="s">
        <v>31</v>
      </c>
      <c r="C38" s="7">
        <v>1825</v>
      </c>
    </row>
    <row r="39" spans="1:3" x14ac:dyDescent="0.25">
      <c r="A39" s="6" t="s">
        <v>40</v>
      </c>
      <c r="B39" s="6" t="s">
        <v>5</v>
      </c>
      <c r="C39" s="7">
        <v>1</v>
      </c>
    </row>
    <row r="40" spans="1:3" x14ac:dyDescent="0.25">
      <c r="A40" s="6"/>
      <c r="B40" s="6"/>
      <c r="C40" s="7"/>
    </row>
    <row r="41" spans="1:3" x14ac:dyDescent="0.25">
      <c r="A41" s="3" t="s">
        <v>41</v>
      </c>
      <c r="B41" s="4"/>
      <c r="C41" s="5"/>
    </row>
    <row r="42" spans="1:3" x14ac:dyDescent="0.25">
      <c r="A42" s="6" t="s">
        <v>42</v>
      </c>
      <c r="B42" s="6" t="s">
        <v>11</v>
      </c>
      <c r="C42" s="7">
        <v>495</v>
      </c>
    </row>
    <row r="43" spans="1:3" x14ac:dyDescent="0.25">
      <c r="A43" s="6"/>
      <c r="B43" s="6"/>
      <c r="C43" s="7"/>
    </row>
    <row r="44" spans="1:3" x14ac:dyDescent="0.25">
      <c r="A44" s="3" t="s">
        <v>43</v>
      </c>
      <c r="B44" s="4"/>
      <c r="C44" s="5"/>
    </row>
    <row r="45" spans="1:3" x14ac:dyDescent="0.25">
      <c r="A45" s="6" t="s">
        <v>44</v>
      </c>
      <c r="B45" s="6" t="s">
        <v>45</v>
      </c>
      <c r="C45" s="7">
        <v>13</v>
      </c>
    </row>
    <row r="46" spans="1:3" x14ac:dyDescent="0.25">
      <c r="A46" s="6" t="s">
        <v>46</v>
      </c>
      <c r="B46" s="6" t="s">
        <v>45</v>
      </c>
      <c r="C46" s="7">
        <v>22</v>
      </c>
    </row>
    <row r="47" spans="1:3" x14ac:dyDescent="0.25">
      <c r="A47" s="6" t="s">
        <v>47</v>
      </c>
      <c r="B47" s="6" t="s">
        <v>45</v>
      </c>
      <c r="C47" s="7">
        <v>1</v>
      </c>
    </row>
    <row r="48" spans="1:3" x14ac:dyDescent="0.25">
      <c r="A48" s="6" t="s">
        <v>48</v>
      </c>
      <c r="B48" s="6" t="s">
        <v>45</v>
      </c>
      <c r="C48" s="7">
        <v>1</v>
      </c>
    </row>
    <row r="49" spans="1:3" x14ac:dyDescent="0.25">
      <c r="A49" s="6"/>
      <c r="B49" s="6"/>
      <c r="C49" s="7"/>
    </row>
    <row r="50" spans="1:3" x14ac:dyDescent="0.25">
      <c r="A50" s="3" t="s">
        <v>49</v>
      </c>
      <c r="B50" s="4"/>
      <c r="C50" s="5"/>
    </row>
    <row r="51" spans="1:3" x14ac:dyDescent="0.25">
      <c r="A51" s="6" t="s">
        <v>50</v>
      </c>
      <c r="B51" s="6" t="s">
        <v>11</v>
      </c>
      <c r="C51" s="7">
        <v>495</v>
      </c>
    </row>
    <row r="52" spans="1:3" x14ac:dyDescent="0.25">
      <c r="A52" s="6"/>
      <c r="B52" s="6"/>
      <c r="C52" s="7"/>
    </row>
    <row r="53" spans="1:3" x14ac:dyDescent="0.25">
      <c r="A53" s="3" t="s">
        <v>51</v>
      </c>
      <c r="B53" s="4"/>
      <c r="C53" s="5"/>
    </row>
    <row r="54" spans="1:3" x14ac:dyDescent="0.25">
      <c r="A54" s="6" t="s">
        <v>52</v>
      </c>
      <c r="B54" s="6" t="s">
        <v>5</v>
      </c>
      <c r="C54" s="7">
        <v>1</v>
      </c>
    </row>
    <row r="55" spans="1:3" x14ac:dyDescent="0.25">
      <c r="A55" s="6" t="s">
        <v>53</v>
      </c>
      <c r="B55" s="6" t="s">
        <v>5</v>
      </c>
      <c r="C55" s="7">
        <v>1</v>
      </c>
    </row>
    <row r="56" spans="1:3" x14ac:dyDescent="0.25">
      <c r="A56" s="6" t="s">
        <v>54</v>
      </c>
      <c r="B56" s="6" t="s">
        <v>5</v>
      </c>
      <c r="C56" s="7">
        <v>1</v>
      </c>
    </row>
    <row r="57" spans="1:3" x14ac:dyDescent="0.25">
      <c r="A57" s="6" t="s">
        <v>55</v>
      </c>
      <c r="B57" s="6" t="s">
        <v>45</v>
      </c>
      <c r="C57" s="7">
        <v>102</v>
      </c>
    </row>
    <row r="58" spans="1:3" x14ac:dyDescent="0.25">
      <c r="A58" s="6" t="s">
        <v>56</v>
      </c>
      <c r="B58" s="6" t="s">
        <v>5</v>
      </c>
      <c r="C58" s="7">
        <v>1</v>
      </c>
    </row>
    <row r="59" spans="1:3" x14ac:dyDescent="0.25">
      <c r="A59" s="6" t="s">
        <v>57</v>
      </c>
      <c r="B59" s="6" t="s">
        <v>5</v>
      </c>
      <c r="C59" s="7">
        <v>1</v>
      </c>
    </row>
    <row r="60" spans="1:3" x14ac:dyDescent="0.25">
      <c r="A60" s="6"/>
      <c r="B60" s="6"/>
      <c r="C60" s="7"/>
    </row>
    <row r="61" spans="1:3" x14ac:dyDescent="0.25">
      <c r="A61" s="3" t="s">
        <v>58</v>
      </c>
      <c r="B61" s="4"/>
      <c r="C61" s="5"/>
    </row>
    <row r="62" spans="1:3" x14ac:dyDescent="0.25">
      <c r="A62" s="6" t="s">
        <v>59</v>
      </c>
      <c r="B62" s="6" t="s">
        <v>5</v>
      </c>
      <c r="C62" s="7">
        <v>1</v>
      </c>
    </row>
    <row r="63" spans="1:3" ht="30" x14ac:dyDescent="0.25">
      <c r="A63" s="9" t="s">
        <v>60</v>
      </c>
      <c r="B63" s="6" t="s">
        <v>5</v>
      </c>
      <c r="C63" s="7">
        <v>1</v>
      </c>
    </row>
    <row r="64" spans="1:3" x14ac:dyDescent="0.25">
      <c r="A64" s="6" t="s">
        <v>61</v>
      </c>
      <c r="B64" s="6" t="s">
        <v>5</v>
      </c>
      <c r="C64" s="7">
        <v>1</v>
      </c>
    </row>
    <row r="65" spans="1:3" x14ac:dyDescent="0.25">
      <c r="A65" s="6" t="s">
        <v>62</v>
      </c>
      <c r="B65" s="6" t="s">
        <v>5</v>
      </c>
      <c r="C65" s="7">
        <v>1</v>
      </c>
    </row>
    <row r="66" spans="1:3" x14ac:dyDescent="0.25">
      <c r="A66" s="6" t="s">
        <v>63</v>
      </c>
      <c r="B66" s="6" t="s">
        <v>5</v>
      </c>
      <c r="C66" s="7">
        <v>1</v>
      </c>
    </row>
    <row r="67" spans="1:3" x14ac:dyDescent="0.25">
      <c r="A67" s="6"/>
      <c r="B67" s="6"/>
      <c r="C67" s="7"/>
    </row>
    <row r="68" spans="1:3" x14ac:dyDescent="0.25">
      <c r="A68" s="3" t="s">
        <v>64</v>
      </c>
      <c r="B68" s="4"/>
      <c r="C68" s="5"/>
    </row>
    <row r="69" spans="1:3" x14ac:dyDescent="0.25">
      <c r="A69" s="6" t="s">
        <v>65</v>
      </c>
      <c r="B69" s="6" t="s">
        <v>5</v>
      </c>
      <c r="C69" s="7">
        <v>1</v>
      </c>
    </row>
    <row r="70" spans="1:3" x14ac:dyDescent="0.25">
      <c r="A70" s="6" t="s">
        <v>66</v>
      </c>
      <c r="B70" s="6" t="s">
        <v>5</v>
      </c>
      <c r="C70" s="7">
        <v>1</v>
      </c>
    </row>
    <row r="71" spans="1:3" x14ac:dyDescent="0.25">
      <c r="A71" s="6"/>
      <c r="B71" s="6"/>
      <c r="C71" s="7"/>
    </row>
    <row r="72" spans="1:3" x14ac:dyDescent="0.25">
      <c r="A72" s="3" t="s">
        <v>67</v>
      </c>
      <c r="B72" s="4"/>
      <c r="C72" s="5"/>
    </row>
    <row r="73" spans="1:3" x14ac:dyDescent="0.25">
      <c r="A73" s="6" t="s">
        <v>68</v>
      </c>
      <c r="B73" s="6" t="s">
        <v>5</v>
      </c>
      <c r="C73" s="7">
        <v>1</v>
      </c>
    </row>
    <row r="74" spans="1:3" x14ac:dyDescent="0.25">
      <c r="A74" s="6" t="s">
        <v>69</v>
      </c>
      <c r="B74" s="6" t="s">
        <v>5</v>
      </c>
      <c r="C74" s="7">
        <v>1</v>
      </c>
    </row>
    <row r="75" spans="1:3" x14ac:dyDescent="0.25">
      <c r="A75" s="6" t="s">
        <v>70</v>
      </c>
      <c r="B75" s="6" t="s">
        <v>5</v>
      </c>
      <c r="C75" s="7">
        <v>1</v>
      </c>
    </row>
    <row r="76" spans="1:3" x14ac:dyDescent="0.25">
      <c r="A76" s="6"/>
      <c r="B76" s="6"/>
      <c r="C76" s="7"/>
    </row>
  </sheetData>
  <mergeCells count="3">
    <mergeCell ref="A1:A2"/>
    <mergeCell ref="B1:B2"/>
    <mergeCell ref="C1:C2"/>
  </mergeCell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asus</dc:creator>
  <dc:description/>
  <cp:lastModifiedBy>pccli</cp:lastModifiedBy>
  <cp:revision>2</cp:revision>
  <cp:lastPrinted>2021-10-29T10:42:39Z</cp:lastPrinted>
  <dcterms:created xsi:type="dcterms:W3CDTF">2021-10-29T00:07:21Z</dcterms:created>
  <dcterms:modified xsi:type="dcterms:W3CDTF">2021-10-29T18:09:30Z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