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eu Drive\PROINFRA\00 Trabalhando\CCNE\Concorrência P 17\"/>
    </mc:Choice>
  </mc:AlternateContent>
  <xr:revisionPtr revIDLastSave="0" documentId="13_ncr:1_{04072FDA-B18C-434B-8B8F-7AA468C28C71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Orçamento Sintético" sheetId="1" r:id="rId1"/>
    <sheet name="Cronograma" sheetId="2" r:id="rId2"/>
  </sheets>
  <calcPr calcId="191029"/>
</workbook>
</file>

<file path=xl/calcChain.xml><?xml version="1.0" encoding="utf-8"?>
<calcChain xmlns="http://schemas.openxmlformats.org/spreadsheetml/2006/main">
  <c r="B5" i="2" l="1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4" i="2"/>
</calcChain>
</file>

<file path=xl/sharedStrings.xml><?xml version="1.0" encoding="utf-8"?>
<sst xmlns="http://schemas.openxmlformats.org/spreadsheetml/2006/main" count="602" uniqueCount="386">
  <si>
    <t>Obra</t>
  </si>
  <si>
    <t>Bancos</t>
  </si>
  <si>
    <t>B.D.I.</t>
  </si>
  <si>
    <t>Encargos Sociais</t>
  </si>
  <si>
    <t>Reforma elétrica Prédio 17</t>
  </si>
  <si>
    <t xml:space="preserve">SINAPI - 07/2021 - Rio Grande do Sul
SICRO3 - 04/2020 - Rio Grande do Sul
SICRO2 - 11/2016 - Rio Grande do Sul
ORSE - 06/2021 - Sergipe
SEDOP - 09/2020 - Pará
SEINFRA - 027 - Ceará
SETOP - 04/2021 - Minas Gerais
IOPES - 08/2020 - Espírito Santo
SIURB - 01/2020 - São Paulo
SIURB INFRA - 01/2020 - São Paulo
SUDECAP - 08/2020 - Minas Gerais
CPOS - 07/2021 - São Paulo
FDE - 07/2020 - São Paulo
AGESUL - 06/2020 - Mato Grosso do Sul
AGETOP CIVIL - 07/2021 - Goiás
AGETOP RODOVIARIA - 03/2018 - Goiás
CAEMA - 12/2019 - Maranhão
EMBASA - 06/2017 - Bahia
CAERN - 05/2020 - Rio Grande do Norte
SBC - 06/2021 - Rio Grande do Sul
</t>
  </si>
  <si>
    <t xml:space="preserve"> 25,0%</t>
  </si>
  <si>
    <t>Não Desonerado: embutido nos preços unitário dos insumos de mão de obra, de acordo com as bases.</t>
  </si>
  <si>
    <t>Planilha Orçamentária Sintética Com Valor do Material e da Mão de Obra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</si>
  <si>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</si>
  <si>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</si>
  <si>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</si>
  <si>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</si>
  <si>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</si>
  <si>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</si>
  <si>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</si>
  <si>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</si>
  <si>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</si>
  <si>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>Peso (%)</t>
  </si>
  <si>
    <t>M. O.</t>
  </si>
  <si>
    <t>MAT.</t>
  </si>
  <si>
    <t xml:space="preserve"> 1 </t>
  </si>
  <si>
    <t>Cabos</t>
  </si>
  <si>
    <t xml:space="preserve"> 1.1 </t>
  </si>
  <si>
    <t xml:space="preserve"> 91924 </t>
  </si>
  <si>
    <t>SINAPI</t>
  </si>
  <si>
    <t>CABO DE COBRE FLEXÍVEL ISOLADO, 1,5 MM², ANTI-CHAMA 450/750 V, PARA CIRCUITOS TERMINAIS - FORNECIMENTO E INSTALAÇÃO. AF_12/2015</t>
  </si>
  <si>
    <t>M</t>
  </si>
  <si>
    <t xml:space="preserve"> 1.2 </t>
  </si>
  <si>
    <t xml:space="preserve"> 91926 </t>
  </si>
  <si>
    <t>CABO DE COBRE FLEXÍVEL ISOLADO, 2,5 MM², ANTI-CHAMA 450/750 V, PARA CIRCUITOS TERMINAIS - FORNECIMENTO E INSTALAÇÃO. AF_12/2015</t>
  </si>
  <si>
    <t xml:space="preserve"> 1.3 </t>
  </si>
  <si>
    <t xml:space="preserve"> 91928 </t>
  </si>
  <si>
    <t>CABO DE COBRE FLEXÍVEL ISOLADO, 4 MM², ANTI-CHAMA 450/750 V, PARA CIRCUITOS TERMINAIS - FORNECIMENTO E INSTALAÇÃO. AF_12/2015</t>
  </si>
  <si>
    <t xml:space="preserve"> 1.4 </t>
  </si>
  <si>
    <t xml:space="preserve"> 91930 </t>
  </si>
  <si>
    <t>CABO DE COBRE FLEXÍVEL ISOLADO, 6 MM², ANTI-CHAMA 450/750 V, PARA CIRCUITOS TERMINAIS - FORNECIMENTO E INSTALAÇÃO. AF_12/2015</t>
  </si>
  <si>
    <t xml:space="preserve"> 1.5 </t>
  </si>
  <si>
    <t xml:space="preserve"> 92979 </t>
  </si>
  <si>
    <t>CABO DE COBRE FLEXÍVEL ISOLADO, 10 MM², ANTI-CHAMA 450/750 V, PARA DISTRIBUIÇÃO - FORNECIMENTO E INSTALAÇÃO. AF_12/2015</t>
  </si>
  <si>
    <t xml:space="preserve"> 1.6 </t>
  </si>
  <si>
    <t xml:space="preserve"> 91934 </t>
  </si>
  <si>
    <t>CABO DE COBRE FLEXÍVEL ISOLADO, 16 MM², ANTI-CHAMA 450/750 V, PARA CIRCUITOS TERMINAIS - FORNECIMENTO E INSTALAÇÃO. AF_12/2015</t>
  </si>
  <si>
    <t xml:space="preserve"> 1.7 </t>
  </si>
  <si>
    <t xml:space="preserve"> 91927 </t>
  </si>
  <si>
    <t>CABO DE COBRE FLEXÍVEL ISOLADO, 2,5 MM², ANTI-CHAMA 0,6/1,0 KV, PARA CIRCUITOS TERMINAIS - FORNECIMENTO E INSTALAÇÃO. AF_12/2015</t>
  </si>
  <si>
    <t xml:space="preserve"> 1.8 </t>
  </si>
  <si>
    <t xml:space="preserve"> 91931 </t>
  </si>
  <si>
    <t>CABO DE COBRE FLEXÍVEL ISOLADO, 6 MM², ANTI-CHAMA 0,6/1,0 KV, PARA CIRCUITOS TERMINAIS - FORNECIMENTO E INSTALAÇÃO. AF_12/2015</t>
  </si>
  <si>
    <t xml:space="preserve"> 1.9 </t>
  </si>
  <si>
    <t xml:space="preserve"> 101560 </t>
  </si>
  <si>
    <t>CABO DE COBRE FLEXÍVEL ISOLADO, 10 MM², 0,6/1,0 KV, PARA REDE AÉREA DE DISTRIBUIÇÃO DE ENERGIA ELÉTRICA DE BAIXA TENSÃO - FORNECIMENTO E INSTALAÇÃO. AF_07/2020</t>
  </si>
  <si>
    <t xml:space="preserve"> 1.10 </t>
  </si>
  <si>
    <t xml:space="preserve"> 92982 </t>
  </si>
  <si>
    <t>CABO DE COBRE FLEXÍVEL ISOLADO, 16 MM², ANTI-CHAMA 0,6/1,0 KV, PARA DISTRIBUIÇÃO - FORNECIMENTO E INSTALAÇÃO. AF_12/2015</t>
  </si>
  <si>
    <t xml:space="preserve"> 1.11 </t>
  </si>
  <si>
    <t xml:space="preserve"> 101562 </t>
  </si>
  <si>
    <t>CABO DE COBRE FLEXÍVEL ISOLADO, 25 MM², 0,6/1,0 KV, PARA REDE AÉREA DE DISTRIBUIÇÃO DE ENERGIA ELÉTRICA DE BAIXA TENSÃO - FORNECIMENTO E INSTALAÇÃO. AF_07/2020</t>
  </si>
  <si>
    <t xml:space="preserve"> 1.12 </t>
  </si>
  <si>
    <t xml:space="preserve"> 101563 </t>
  </si>
  <si>
    <t>CABO DE COBRE FLEXÍVEL ISOLADO, 35 MM², 0,6/1,0 KV, PARA REDE AÉREA DE DISTRIBUIÇÃO DE ENERGIA ELÉTRICA DE BAIXA TENSÃO - FORNECIMENTO E INSTALAÇÃO. AF_07/2020</t>
  </si>
  <si>
    <t xml:space="preserve"> 1.13 </t>
  </si>
  <si>
    <t xml:space="preserve"> 92988 </t>
  </si>
  <si>
    <t>CABO DE COBRE FLEXÍVEL ISOLADO, 50 MM², ANTI-CHAMA 0,6/1,0 KV, PARA DISTRIBUIÇÃO - FORNECIMENTO E INSTALAÇÃO. AF_12/2015</t>
  </si>
  <si>
    <t xml:space="preserve"> 1.14 </t>
  </si>
  <si>
    <t xml:space="preserve"> 92990 </t>
  </si>
  <si>
    <t>CABO DE COBRE FLEXÍVEL ISOLADO, 70 MM², ANTI-CHAMA 0,6/1,0 KV, PARA DISTRIBUIÇÃO - FORNECIMENTO E INSTALAÇÃO. AF_12/2015</t>
  </si>
  <si>
    <t xml:space="preserve"> 1.15 </t>
  </si>
  <si>
    <t xml:space="preserve"> 92992 </t>
  </si>
  <si>
    <t>CABO DE COBRE FLEXÍVEL ISOLADO, 95 MM², ANTI-CHAMA 0,6/1,0 KV, PARA DISTRIBUIÇÃO - FORNECIMENTO E INSTALAÇÃO. AF_12/2015</t>
  </si>
  <si>
    <t xml:space="preserve"> 1.16 </t>
  </si>
  <si>
    <t xml:space="preserve"> 92994 </t>
  </si>
  <si>
    <t>CABO DE COBRE FLEXÍVEL ISOLADO, 120 MM², ANTI-CHAMA 0,6/1,0 KV, PARA DISTRIBUIÇÃO - FORNECIMENTO E INSTALAÇÃO. AF_12/2015</t>
  </si>
  <si>
    <t xml:space="preserve"> 1.17 </t>
  </si>
  <si>
    <t xml:space="preserve"> 92996 </t>
  </si>
  <si>
    <t>CABO DE COBRE FLEXÍVEL ISOLADO, 150 MM², ANTI-CHAMA 0,6/1,0 KV, PARA DISTRIBUIÇÃO - FORNECIMENTO E INSTALAÇÃO. AF_12/2015</t>
  </si>
  <si>
    <t xml:space="preserve"> 1.18 </t>
  </si>
  <si>
    <t xml:space="preserve"> 92998 </t>
  </si>
  <si>
    <t>CABO DE COBRE FLEXÍVEL ISOLADO, 185 MM², ANTI-CHAMA 0,6/1,0 KV, PARA DISTRIBUIÇÃO - FORNECIMENTO E INSTALAÇÃO. AF_12/2015</t>
  </si>
  <si>
    <t xml:space="preserve"> 1.19 </t>
  </si>
  <si>
    <t xml:space="preserve"> 93000 </t>
  </si>
  <si>
    <t>CABO DE COBRE FLEXÍVEL ISOLADO, 240 MM², ANTI-CHAMA 0,6/1,0 KV, PARA DISTRIBUIÇÃO - FORNECIMENTO E INSTALAÇÃO. AF_12/2015</t>
  </si>
  <si>
    <t xml:space="preserve"> 1.20 </t>
  </si>
  <si>
    <t xml:space="preserve"> 93002 </t>
  </si>
  <si>
    <t>CABO DE COBRE FLEXÍVEL ISOLADO, 300 MM², ANTI-CHAMA 0,6/1,0 KV, PARA DISTRIBUIÇÃO - FORNECIMENTO E INSTALAÇÃO. AF_12/2015</t>
  </si>
  <si>
    <t xml:space="preserve"> 2 </t>
  </si>
  <si>
    <t>Disjuntores</t>
  </si>
  <si>
    <t xml:space="preserve"> 2.1 </t>
  </si>
  <si>
    <t xml:space="preserve"> 93653 </t>
  </si>
  <si>
    <t>DISJUNTOR MONOPOLAR TIPO DIN, CORRENTE NOMINAL DE 10A - FORNECIMENTO E INSTALAÇÃO. AF_10/2020</t>
  </si>
  <si>
    <t>UN</t>
  </si>
  <si>
    <t xml:space="preserve"> 2.2 </t>
  </si>
  <si>
    <t xml:space="preserve"> 93655 </t>
  </si>
  <si>
    <t>DISJUNTOR MONOPOLAR TIPO DIN, CORRENTE NOMINAL DE 20A - FORNECIMENTO E INSTALAÇÃO. AF_04/2016</t>
  </si>
  <si>
    <t xml:space="preserve"> 93654 </t>
  </si>
  <si>
    <t>DISJUNTOR MONOPOLAR TIPO DIN, CORRENTE NOMINAL DE 16A - FORNECIMENTO E INSTALAÇÃO. AF_04/2016</t>
  </si>
  <si>
    <t xml:space="preserve"> 2.3 </t>
  </si>
  <si>
    <t xml:space="preserve"> 93656 </t>
  </si>
  <si>
    <t>DISJUNTOR MONOPOLAR TIPO DIN, CORRENTE NOMINAL DE 25A - FORNECIMENTO E INSTALAÇÃO. AF_04/2016</t>
  </si>
  <si>
    <t xml:space="preserve"> 2.5 </t>
  </si>
  <si>
    <t xml:space="preserve"> 93658 </t>
  </si>
  <si>
    <t>DISJUNTOR MONOPOLAR TIPO DIN, CORRENTE NOMINAL DE 40A - FORNECIMENTO E INSTALAÇÃO. AF_04/2016</t>
  </si>
  <si>
    <t xml:space="preserve"> 2.6 </t>
  </si>
  <si>
    <t xml:space="preserve"> 93659 </t>
  </si>
  <si>
    <t>DISJUNTOR MONOPOLAR TIPO DIN, CORRENTE NOMINAL DE 50A - FORNECIMENTO E INSTALAÇÃO. AF_04/2016</t>
  </si>
  <si>
    <t xml:space="preserve"> 2.7 </t>
  </si>
  <si>
    <t xml:space="preserve"> 93667 </t>
  </si>
  <si>
    <t>DISJUNTOR TRIPOLAR TIPO DIN, CORRENTE NOMINAL DE 10A - FORNECIMENTO E INSTALAÇÃO. AF_10/2020</t>
  </si>
  <si>
    <t xml:space="preserve"> 2.8 </t>
  </si>
  <si>
    <t xml:space="preserve"> 93668 </t>
  </si>
  <si>
    <t>DISJUNTOR TRIPOLAR TIPO DIN, CORRENTE NOMINAL DE 16A - FORNECIMENTO E INSTALAÇÃO. AF_10/2020</t>
  </si>
  <si>
    <t xml:space="preserve"> 2.9 </t>
  </si>
  <si>
    <t xml:space="preserve"> 93671 </t>
  </si>
  <si>
    <t>DISJUNTOR TRIPOLAR TIPO DIN, CORRENTE NOMINAL DE 32A - FORNECIMENTO E INSTALAÇÃO. AF_04/2016</t>
  </si>
  <si>
    <t xml:space="preserve"> 2.10 </t>
  </si>
  <si>
    <t xml:space="preserve"> 93673 </t>
  </si>
  <si>
    <t>DISJUNTOR TRIPOLAR TIPO DIN, CORRENTE NOMINAL DE 50A - FORNECIMENTO E INSTALAÇÃO. AF_10/2020</t>
  </si>
  <si>
    <t xml:space="preserve"> 2.11 </t>
  </si>
  <si>
    <t xml:space="preserve"> 071175 </t>
  </si>
  <si>
    <t>AGETOP CIVIL</t>
  </si>
  <si>
    <t>DISJUNTOR TRIPOLAR DE 60 A 100-A</t>
  </si>
  <si>
    <t>Un</t>
  </si>
  <si>
    <t xml:space="preserve"> 2.12 </t>
  </si>
  <si>
    <t xml:space="preserve"> 071176 </t>
  </si>
  <si>
    <t>DISJUNTOR TRIPOLAR DE 125-A</t>
  </si>
  <si>
    <t xml:space="preserve"> 2.13 </t>
  </si>
  <si>
    <t xml:space="preserve"> 071452 </t>
  </si>
  <si>
    <t>INTERRUPTOR DIFERENCIAL RESIDUAL (D.R.) BIPOLAR DE 63A-30mA</t>
  </si>
  <si>
    <t xml:space="preserve"> 071177 </t>
  </si>
  <si>
    <t>DISJUNTOR TRIPOLAR DE 150 A 175-A</t>
  </si>
  <si>
    <t xml:space="preserve"> 2.14 </t>
  </si>
  <si>
    <t xml:space="preserve"> 071457 </t>
  </si>
  <si>
    <t>INTERRUPTOR DIFERENCIAL RESIDUAL (D.R.) TETRAPOLAR DE 63A-30mA</t>
  </si>
  <si>
    <t xml:space="preserve"> 071455 </t>
  </si>
  <si>
    <t>INTERRUPTOR DIFERENCIAL RESIDUAL (D.R.) TETRAPOLAR DE 25A-30mA</t>
  </si>
  <si>
    <t xml:space="preserve"> 071178 </t>
  </si>
  <si>
    <t>DISJUNTOR TRIPOLAR DE 200-A</t>
  </si>
  <si>
    <t xml:space="preserve"> 071456 </t>
  </si>
  <si>
    <t>INTERRUPTOR DIFERENCIAL RESIDUAL (D.R.) TETRAPOLAR DE 40A-30mA</t>
  </si>
  <si>
    <t xml:space="preserve"> 2.15 </t>
  </si>
  <si>
    <t xml:space="preserve"> 071181 </t>
  </si>
  <si>
    <t>DISJUNTOR TRIPOLAR DE 300 A 350-A</t>
  </si>
  <si>
    <t xml:space="preserve"> 2.16 </t>
  </si>
  <si>
    <t xml:space="preserve"> 9042 </t>
  </si>
  <si>
    <t>ORSE</t>
  </si>
  <si>
    <t>Dispositivo de proteção contra surto de tensão DPS 40kA - 440v</t>
  </si>
  <si>
    <t>un</t>
  </si>
  <si>
    <t xml:space="preserve"> 7600 </t>
  </si>
  <si>
    <t>Disjuntor termomagnetico tripolar 400 A, padrão DIN (Europeu - linha branca), 65KA</t>
  </si>
  <si>
    <t xml:space="preserve"> 2.17 </t>
  </si>
  <si>
    <t xml:space="preserve"> 8894 </t>
  </si>
  <si>
    <t>Dispositivo de proteção contra surto de tensão DPS 40kA - 175v</t>
  </si>
  <si>
    <t xml:space="preserve"> 7876 </t>
  </si>
  <si>
    <t>Disjuntor termomagnetico tripolar 600 A, padrão DIN (Europeu - linha branca), 65KA</t>
  </si>
  <si>
    <t xml:space="preserve"> 2.18 </t>
  </si>
  <si>
    <t xml:space="preserve"> 9729 </t>
  </si>
  <si>
    <t>Disjuntor tripolar ajustável com variação de 800 a 1000A</t>
  </si>
  <si>
    <t xml:space="preserve"> 3 </t>
  </si>
  <si>
    <t>Eletrocalhas e eletrodutos</t>
  </si>
  <si>
    <t xml:space="preserve"> 3.1 </t>
  </si>
  <si>
    <t xml:space="preserve"> 38.21.110 </t>
  </si>
  <si>
    <t>CPOS</t>
  </si>
  <si>
    <t>Eletrocalha lisa galvanizada a fogo, 50 x 50 mm, com acessórios</t>
  </si>
  <si>
    <t>m</t>
  </si>
  <si>
    <t xml:space="preserve"> 3.2 </t>
  </si>
  <si>
    <t xml:space="preserve"> 072376 </t>
  </si>
  <si>
    <t>TAMPA DE ENCAIXE PARA ELETROCALHA DE 50 X 50 MM</t>
  </si>
  <si>
    <t xml:space="preserve"> 3.3 </t>
  </si>
  <si>
    <t xml:space="preserve"> 38.21.120 </t>
  </si>
  <si>
    <t>Eletrocalha lisa galvanizada a fogo, 100 x 50 mm, com acessórios</t>
  </si>
  <si>
    <t xml:space="preserve"> 3.4 </t>
  </si>
  <si>
    <t xml:space="preserve"> 38.21.310 </t>
  </si>
  <si>
    <t>Eletrocalha lisa galvanizada a fogo, 100 x 100 mm, com acessórios</t>
  </si>
  <si>
    <t xml:space="preserve"> 3.5 </t>
  </si>
  <si>
    <t xml:space="preserve"> 38.22.620 </t>
  </si>
  <si>
    <t>Tampa de encaixe para eletrocalha, galvanizada a fogo, L= 100mm</t>
  </si>
  <si>
    <t xml:space="preserve"> 38.21.330 </t>
  </si>
  <si>
    <t>Eletrocalha lisa galvanizada a fogo, 200 x 100 mm, com acessórios</t>
  </si>
  <si>
    <t xml:space="preserve"> 3.6 </t>
  </si>
  <si>
    <t xml:space="preserve"> 38.22.640 </t>
  </si>
  <si>
    <t>Tampa de encaixe para eletrocalha, galvanizada a fogo, L= 200mm</t>
  </si>
  <si>
    <t xml:space="preserve"> 3.7 </t>
  </si>
  <si>
    <t xml:space="preserve"> 95749 </t>
  </si>
  <si>
    <t>ELETRODUTO DE AÇO GALVANIZADO, CLASSE LEVE, DN 20 MM (3/4), APARENTE, INSTALADO EM PAREDE - FORNECIMENTO E INSTALAÇÃO. AF_11/2016_P</t>
  </si>
  <si>
    <t xml:space="preserve"> 4 </t>
  </si>
  <si>
    <t>Caixas passagem, tomadas e interruptores</t>
  </si>
  <si>
    <t xml:space="preserve"> 4.1 </t>
  </si>
  <si>
    <t xml:space="preserve"> 95801 </t>
  </si>
  <si>
    <t>CONDULETE DE ALUMÍNIO, TIPO X, PARA ELETRODUTO DE AÇO GALVANIZADO DN 20 MM (3/4</t>
  </si>
  <si>
    <t xml:space="preserve"> 4.2 </t>
  </si>
  <si>
    <t xml:space="preserve"> 95778 </t>
  </si>
  <si>
    <t>CONDULETE DE ALUMÍNIO, TIPO C, PARA ELETRODUTO DE AÇO GALVANIZADO DN 20 MM (3/4</t>
  </si>
  <si>
    <t xml:space="preserve"> 4.3 </t>
  </si>
  <si>
    <t xml:space="preserve"> 95779 </t>
  </si>
  <si>
    <t>CONDULETE DE ALUMÍNIO, TIPO E, PARA ELETRODUTO DE AÇO GALVANIZADO DN 20 MM (3/4</t>
  </si>
  <si>
    <t xml:space="preserve"> 4.5 </t>
  </si>
  <si>
    <t xml:space="preserve"> 92023 </t>
  </si>
  <si>
    <t>INTERRUPTOR SIMPLES (1 MÓDULO) COM 1 TOMADA DE EMBUTIR 2P+T 10 A,  INCLUINDO SUPORTE E PLACA - FORNECIMENTO E INSTALAÇÃO. AF_12/2015</t>
  </si>
  <si>
    <t xml:space="preserve"> 4.6 </t>
  </si>
  <si>
    <t xml:space="preserve"> 91955 </t>
  </si>
  <si>
    <t>INTERRUPTOR PARALELO (1 MÓDULO), 10A/250V, INCLUINDO SUPORTE E PLACA - FORNECIMENTO E INSTALAÇÃO. AF_12/2015</t>
  </si>
  <si>
    <t xml:space="preserve"> 4.10 </t>
  </si>
  <si>
    <t xml:space="preserve"> 91959 </t>
  </si>
  <si>
    <t>INTERRUPTOR SIMPLES (2 MÓDULOS), 10A/250V, INCLUINDO SUPORTE E PLACA - FORNECIMENTO E INSTALAÇÃO. AF_12/2015</t>
  </si>
  <si>
    <t xml:space="preserve"> 4.11 </t>
  </si>
  <si>
    <t xml:space="preserve"> 91979 </t>
  </si>
  <si>
    <t>INTERRUPTOR INTERMEDIÁRIO (1 MÓDULO), 10A/250V, INCLUINDO SUPORTE E PLACA - FORNECIMENTO E INSTALAÇÃO. AF_09/2017</t>
  </si>
  <si>
    <t xml:space="preserve"> 4.12 </t>
  </si>
  <si>
    <t xml:space="preserve"> 91961 </t>
  </si>
  <si>
    <t>INTERRUPTOR PARALELO (2 MÓDULOS), 10A/250V, INCLUINDO SUPORTE E PLACA - FORNECIMENTO E INSTALAÇÃO. AF_12/2015</t>
  </si>
  <si>
    <t xml:space="preserve"> 4.13 </t>
  </si>
  <si>
    <t xml:space="preserve"> 91969 </t>
  </si>
  <si>
    <t>INTERRUPTOR PARALELO (3 MÓDULOS), 10A/250V, INCLUINDO SUPORTE E PLACA - FORNECIMENTO E INSTALAÇÃO. AF_12/2015</t>
  </si>
  <si>
    <t xml:space="preserve"> 4.14 </t>
  </si>
  <si>
    <t xml:space="preserve"> 91967 </t>
  </si>
  <si>
    <t>INTERRUPTOR SIMPLES (3 MÓDULOS), 10A/250V, INCLUINDO SUPORTE E PLACA - FORNECIMENTO E INSTALAÇÃO. AF_12/2015</t>
  </si>
  <si>
    <t xml:space="preserve"> 4.16 </t>
  </si>
  <si>
    <t xml:space="preserve"> 92001 </t>
  </si>
  <si>
    <t>TOMADA BAIXA DE EMBUTIR (1 MÓDULO), 2P+T 20 A, INCLUINDO SUPORTE E PLACA - FORNECIMENTO E INSTALAÇÃO. AF_12/2015</t>
  </si>
  <si>
    <t xml:space="preserve"> 4.17 </t>
  </si>
  <si>
    <t xml:space="preserve"> 72339 </t>
  </si>
  <si>
    <t>TOMADA 3P+T 30A/440V SEM PLACA - FORNECIMENTO E INSTALACAO</t>
  </si>
  <si>
    <t xml:space="preserve"> 4.18 </t>
  </si>
  <si>
    <t xml:space="preserve"> 97597 </t>
  </si>
  <si>
    <t>SENSOR DE PRESENÇA COM FOTOCÉLULA, FIXAÇÃO EM TETO - FORNECIMENTO E INSTALAÇÃO. AF_02/2020</t>
  </si>
  <si>
    <t xml:space="preserve"> 4.19 </t>
  </si>
  <si>
    <t xml:space="preserve"> 101632 </t>
  </si>
  <si>
    <t>RELÉ FOTOELÉTRICO PARA COMANDO DE ILUMINAÇÃO EXTERNA 1000 W - FORNECIMENTO E INSTALAÇÃO. AF_08/2020</t>
  </si>
  <si>
    <t xml:space="preserve"> 4.20 </t>
  </si>
  <si>
    <t xml:space="preserve"> 101654 </t>
  </si>
  <si>
    <t>LUMINÁRIA DE LED PARA ILUMINAÇÃO PÚBLICA, DE 33 W ATÉ 50 W - FORNECIMENTO E INSTALAÇÃO. AF_08/2020</t>
  </si>
  <si>
    <t xml:space="preserve"> 5 </t>
  </si>
  <si>
    <t>Demais materiais</t>
  </si>
  <si>
    <t xml:space="preserve"> 5.1 </t>
  </si>
  <si>
    <t xml:space="preserve"> 88247 </t>
  </si>
  <si>
    <t>AUXILIAR DE ELETRICISTA COM ENCARGOS COMPLEMENTARES para retirada dos pontos existentes</t>
  </si>
  <si>
    <t>H</t>
  </si>
  <si>
    <t xml:space="preserve"> 5.2 </t>
  </si>
  <si>
    <t xml:space="preserve"> 12562 </t>
  </si>
  <si>
    <t>Luminária com lampada led tubular bivolt 18/20 w, base g13 - Rev 01</t>
  </si>
  <si>
    <t xml:space="preserve"> 5.3 </t>
  </si>
  <si>
    <t xml:space="preserve"> 12241 </t>
  </si>
  <si>
    <t>Quadro de distribuição de sobrepor, em resina termoplástica, para até 24 disjuntores, com barramento, padrão DIN, exclusive disjuntores</t>
  </si>
  <si>
    <t xml:space="preserve"> 5.4 </t>
  </si>
  <si>
    <t xml:space="preserve"> 12242 </t>
  </si>
  <si>
    <t>Quadro de distribuição de sobrepor, em resina termoplástica, para até 36 disjuntores, com barramento, padrão DIN, exclusive disjuntores</t>
  </si>
  <si>
    <t xml:space="preserve"> 5.5 </t>
  </si>
  <si>
    <t xml:space="preserve"> 37.04.280 </t>
  </si>
  <si>
    <t>Quadro de distribuição universal de sobrepor, para disjuntores 44 DIN / 32 Bolt-on - 150 A - sem componentes</t>
  </si>
  <si>
    <t xml:space="preserve"> 5.6 </t>
  </si>
  <si>
    <t xml:space="preserve"> 37.04.290 </t>
  </si>
  <si>
    <t>Quadro de distribuição universal de sobrepor, para disjuntores 56 DIN / 40 Bolt-on - 225 A - sem componentes</t>
  </si>
  <si>
    <t xml:space="preserve"> 5.7 </t>
  </si>
  <si>
    <t xml:space="preserve"> 91677 </t>
  </si>
  <si>
    <t>ENGENHEIRO ELETRICISTA COM ENCARGOS COMPLEMENTARES</t>
  </si>
  <si>
    <t xml:space="preserve"> 5.8 </t>
  </si>
  <si>
    <t xml:space="preserve"> ED-3123 </t>
  </si>
  <si>
    <t>SETOP</t>
  </si>
  <si>
    <t>AS BUILT DE PROJETOS COM ÁREA ATÉ 10.000 M2</t>
  </si>
  <si>
    <t>m²</t>
  </si>
  <si>
    <t xml:space="preserve"> 5.9 </t>
  </si>
  <si>
    <t xml:space="preserve"> 5.10 </t>
  </si>
  <si>
    <t xml:space="preserve"> 9728 </t>
  </si>
  <si>
    <t>QGBT-1 Quadro / Painel em chapa de aço com pintura eletrostática a pó poliester na cor bege, grau de proteção IP 54, com barramento, sem disjuntores - 2000x1700x600mm</t>
  </si>
  <si>
    <t xml:space="preserve"> 5.11 </t>
  </si>
  <si>
    <t xml:space="preserve"> 9727 </t>
  </si>
  <si>
    <t>QGBT - Quadro / Painel em chapa de aço com pintura eletrostática a pó poliester na cor bege, grau de proteção IP 54, com barramento, sem disjuntores - 1000x1700x600mm</t>
  </si>
  <si>
    <t xml:space="preserve"> 6 </t>
  </si>
  <si>
    <t>Obras Civis</t>
  </si>
  <si>
    <t xml:space="preserve"> 6.1 </t>
  </si>
  <si>
    <t xml:space="preserve"> 90447 </t>
  </si>
  <si>
    <t>RASGO EM ALVENARIA PARA ELETRODUTOS COM DIAMETROS MENORES OU IGUAIS A 40 MM. AF_05/2015</t>
  </si>
  <si>
    <t xml:space="preserve"> 6.2 </t>
  </si>
  <si>
    <t xml:space="preserve"> 87334 </t>
  </si>
  <si>
    <t>ARGAMASSA TRAÇO 1:1,5:7,5 (EM VOLUME DE CIMENTO, CAL E AREIA MÉDIA ÚMIDA) PARA EMBOÇO/MASSA ÚNICA/ASSENTAMENTO DE ALVENARIA DE VEDAÇÃO, PREPARO MECÂNICO COM MISTURADOR DE EIXO HORIZONTAL DE 600 KG. AF_08/2019</t>
  </si>
  <si>
    <t>m³</t>
  </si>
  <si>
    <t xml:space="preserve"> 6.3 </t>
  </si>
  <si>
    <t xml:space="preserve"> C2126 </t>
  </si>
  <si>
    <t>SEINFRA</t>
  </si>
  <si>
    <t>REBOCO C/ARGAMASSA PRÉ-FABRICADA ESP=5 mm P/ PAREDE</t>
  </si>
  <si>
    <t xml:space="preserve"> 6.4 </t>
  </si>
  <si>
    <t xml:space="preserve"> 88485 </t>
  </si>
  <si>
    <t>APLICAÇÃO DE FUNDO SELADOR ACRÍLICO EM PAREDES, UMA DEMÃO. AF_06/2014</t>
  </si>
  <si>
    <t xml:space="preserve"> 6.5 </t>
  </si>
  <si>
    <t xml:space="preserve"> 88489 </t>
  </si>
  <si>
    <t>APLICAÇÃO MANUAL DE PINTURA COM TINTA LÁTEX ACRÍLICA EM PAREDES, DUAS DEMÃOS. AF_06/2014</t>
  </si>
  <si>
    <t xml:space="preserve"> 6.6 </t>
  </si>
  <si>
    <t xml:space="preserve"> 90436 </t>
  </si>
  <si>
    <t>FURO EM ALVENARIA PARA DIÂMETROS MENORES OU IGUAIS A 40 MM. AF_05/2015</t>
  </si>
  <si>
    <t xml:space="preserve"> 6.7 </t>
  </si>
  <si>
    <t xml:space="preserve"> 90439 </t>
  </si>
  <si>
    <t>FURO EM CONCRETO PARA DIÂMETROS MENORES OU IGUAIS A 40 MM. AF_05/2015</t>
  </si>
  <si>
    <t xml:space="preserve"> 6.8 </t>
  </si>
  <si>
    <t xml:space="preserve"> HID-CXS-100 </t>
  </si>
  <si>
    <t>CAIXA DE ESGOTO DE INSPEÇÃO/PASSAGEM EM ALVENARIA (80X80X60CM), REVESTIMENTO EM ARGAMASSA COM ADITIVO IMPERMEABILIZANTE, COM TAMPA DE CONCRETO, INCLUSIVE ESCAVAÇÃO, REATERRO E TRANSPORTE E RETIRADA DO MATERIAL ESCAVADO (EM CAÇAMBA)</t>
  </si>
  <si>
    <t xml:space="preserve"> 6.9 </t>
  </si>
  <si>
    <t xml:space="preserve"> 73805/001 </t>
  </si>
  <si>
    <t>BARRACAO DE OBRA PARA ALOJAMENTO/ESCRITORIO, PISO EM PINHO 3A, PAREDES EM COMPENSADO 10MM, COBERTURA EM TELHA FIBROCIMENTO 6MM, INCLUSO INSTALACOES ELETRICAS E ESQUADRIAS. REAPROVEITADO 5 VEZES</t>
  </si>
  <si>
    <t xml:space="preserve"> 6.10 </t>
  </si>
  <si>
    <t xml:space="preserve"> 93209 </t>
  </si>
  <si>
    <t>EXECUÇÃO DE ALMOXARIFADO EM CANTEIRO DE OBRA EM ALVENARIA, INCLUSO PRATELEIRAS. AF_02/2016</t>
  </si>
  <si>
    <t xml:space="preserve"> 7 </t>
  </si>
  <si>
    <t>Subestação</t>
  </si>
  <si>
    <t xml:space="preserve"> 7.1 </t>
  </si>
  <si>
    <t xml:space="preserve"> 73781/001 </t>
  </si>
  <si>
    <t>MUFLA TERMINAL PRIMARIA UNIPOLAR USO INTERNO PARA CABO 35/120MM2, ISOLACAO 15/25KV EM EPR - BORRACHA DE SILICONE. FORNECIMENTO E INSTALACAO.</t>
  </si>
  <si>
    <t xml:space="preserve"> 7.2 </t>
  </si>
  <si>
    <t xml:space="preserve"> 36.06.060 </t>
  </si>
  <si>
    <t>Terminal modular (mufla) unipolar externo para cabo até 70 mm²/15 kV</t>
  </si>
  <si>
    <t>CJ</t>
  </si>
  <si>
    <t xml:space="preserve"> 7.3 </t>
  </si>
  <si>
    <t xml:space="preserve"> 36.20.540 </t>
  </si>
  <si>
    <t>Cruzeta metálica de 2400 mm, para fixação de mufla ou para-raios</t>
  </si>
  <si>
    <t xml:space="preserve"> 7.4 </t>
  </si>
  <si>
    <t xml:space="preserve"> 12848 </t>
  </si>
  <si>
    <t>Suporte para fixação de para- raios e mufla instalação interna</t>
  </si>
  <si>
    <t xml:space="preserve"> 7.5 </t>
  </si>
  <si>
    <t xml:space="preserve"> 065100 </t>
  </si>
  <si>
    <t>SBC</t>
  </si>
  <si>
    <t>PARA RAIO POLIMERICO DE DISTRIBUICAO 15KV 10KA C/ FERRAGEM</t>
  </si>
  <si>
    <t xml:space="preserve"> 7.6 </t>
  </si>
  <si>
    <t xml:space="preserve"> 9508 </t>
  </si>
  <si>
    <t>Cabo de cobre isolado EPR, flexivel,  35mm²,  8,7/15kv / 90º C (Eprotenax ou similar)</t>
  </si>
  <si>
    <t xml:space="preserve"> 7.7 </t>
  </si>
  <si>
    <t xml:space="preserve"> 10418 </t>
  </si>
  <si>
    <t>Barramento com vergalhão de cobre redondo 5/8" x 3,00m</t>
  </si>
  <si>
    <t xml:space="preserve"> 7.8 </t>
  </si>
  <si>
    <t xml:space="preserve"> 73781/002 </t>
  </si>
  <si>
    <t>ISOLADOR DE PINO TP HI-POT CILINDRICO CLASSE 15KV. FORNECIMENTO E INSTALACAO.</t>
  </si>
  <si>
    <t xml:space="preserve"> 7.9 </t>
  </si>
  <si>
    <t xml:space="preserve"> 9913 </t>
  </si>
  <si>
    <t>Fornecimento e instalação de chave seccionadora tripolar 15kv - 400a</t>
  </si>
  <si>
    <t xml:space="preserve"> 7.10 </t>
  </si>
  <si>
    <t xml:space="preserve"> 8936 </t>
  </si>
  <si>
    <t>Disjuntor a Vacuo 15KV, marca BEGHIM, tipo MAF 15-630-350, manual c/relé URPE 7104 + jg de contato 3NF+3NA, bobina de fechamento, bloqueio KIRK, disparador TCC, bobina abert.+3TCs (ou similar)</t>
  </si>
  <si>
    <t xml:space="preserve"> 7.11 </t>
  </si>
  <si>
    <t xml:space="preserve"> 112706 </t>
  </si>
  <si>
    <t>GRADIL DE ALUMINIO NATURAL PARA JANELAS OU PORTAS</t>
  </si>
  <si>
    <t xml:space="preserve"> 7.12 </t>
  </si>
  <si>
    <t xml:space="preserve"> 96978 </t>
  </si>
  <si>
    <t>CORDOALHA DE COBRE NU 70 MM², ENTERRADA, SEM ISOLADOR - FORNECIMENTO E INSTALAÇÃO. AF_12/2017</t>
  </si>
  <si>
    <t xml:space="preserve"> 7.13 </t>
  </si>
  <si>
    <t xml:space="preserve"> 11445 </t>
  </si>
  <si>
    <t>Gradil telado para substação, confeccionado em tubo galvanizado de 38,10mm, tela galvanizada de 1/2", fio 12, com pintura preta fosca</t>
  </si>
  <si>
    <t xml:space="preserve"> 7.14 </t>
  </si>
  <si>
    <t xml:space="preserve"> SPDA-CAB-075 </t>
  </si>
  <si>
    <t>CORDOALHA FLEXÍVEL DE COBRE ESTANHADO 25 X 500 MM COM 4 FUROS D = 11 MM</t>
  </si>
  <si>
    <t>U</t>
  </si>
  <si>
    <t xml:space="preserve"> 7.15 </t>
  </si>
  <si>
    <t xml:space="preserve"> 12681 </t>
  </si>
  <si>
    <t>Conector split bolt em latão estanhado com furo vertical Ø=10mm, para cabos 35 a 70mm2 - TEL-5021</t>
  </si>
  <si>
    <t xml:space="preserve"> 7.16 </t>
  </si>
  <si>
    <t xml:space="preserve"> 12844 </t>
  </si>
  <si>
    <t>Estrado (tapete) de borracha isolante 15 kv - dimensões 1.000 x 1.000 x 25 mm</t>
  </si>
  <si>
    <t>pç</t>
  </si>
  <si>
    <t xml:space="preserve"> 7.17 </t>
  </si>
  <si>
    <t xml:space="preserve"> 36.20.180 </t>
  </si>
  <si>
    <t>Luva isolante de borracha, acima de 10 até 20 kV</t>
  </si>
  <si>
    <t>PAR</t>
  </si>
  <si>
    <t xml:space="preserve"> 7.18 </t>
  </si>
  <si>
    <t xml:space="preserve"> 84849 </t>
  </si>
  <si>
    <t>CAIXA MADEIRA 57X43CM COM GUARNICAO 13CM P/ FECHAMENTO DE AR CONDICIONAL</t>
  </si>
  <si>
    <t xml:space="preserve"> 7.19 </t>
  </si>
  <si>
    <t xml:space="preserve"> 96985 </t>
  </si>
  <si>
    <t>HASTE DE ATERRAMENTO 5/8  PARA SPDA - FORNECIMENTO E INSTALAÇÃO. AF_12/2017</t>
  </si>
  <si>
    <t xml:space="preserve"> 7.20 </t>
  </si>
  <si>
    <t xml:space="preserve"> 755 </t>
  </si>
  <si>
    <t>Fornecimento e instalação de no-break 110/220 v, 1.2 kva com 03 saídas 110 v ac</t>
  </si>
  <si>
    <t xml:space="preserve"> 7.21 </t>
  </si>
  <si>
    <t xml:space="preserve"> 36.09.060 </t>
  </si>
  <si>
    <t>Transformador de potência trifásico de 500 kVA, classe 15 kV, a seco</t>
  </si>
  <si>
    <t xml:space="preserve"> 7.22 </t>
  </si>
  <si>
    <t xml:space="preserve"> 37.13.740 </t>
  </si>
  <si>
    <t>Disjuntor série universal, em caixa moldada, térmico fixo e magnético ajustável, tripolar 600 V, corrente de 700 A até 800 A</t>
  </si>
  <si>
    <t>Totais -&gt;</t>
  </si>
  <si>
    <t xml:space="preserve"> 867.217,11</t>
  </si>
  <si>
    <t xml:space="preserve"> 2.929.278,08</t>
  </si>
  <si>
    <t xml:space="preserve"> 3.796.495,19</t>
  </si>
  <si>
    <t>Total sem BDI</t>
  </si>
  <si>
    <t>Total do BDI</t>
  </si>
  <si>
    <t>Total Geral</t>
  </si>
  <si>
    <t xml:space="preserve">_______________________________________________________________
</t>
  </si>
  <si>
    <t>Mês</t>
  </si>
  <si>
    <t>Valor concluído</t>
  </si>
  <si>
    <t>Percentual</t>
  </si>
  <si>
    <t>Cronograma Físico Financeiro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</si>
</sst>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4" formatCode="#,##0.00\ %"/>
  </numFmts>
  <fonts count="23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1"/>
      <name val="Arial"/>
      <family val="1"/>
    </font>
    <font>
      <b/>
      <sz val="14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14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21" fillId="0" borderId="0" applyFont="0" applyFill="0" applyBorder="0" applyAlignment="0" applyProtection="0"/>
    <xf numFmtId="9" fontId="21" fillId="0" borderId="0" applyFont="0" applyFill="0" applyBorder="0" applyAlignment="0" applyProtection="0"/>
  </cellStyleXfs>
  <cellXfs count="33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5" fillId="6" borderId="3" xfId="0" applyFont="1" applyFill="1" applyBorder="1" applyAlignment="1">
      <alignment horizontal="right" vertical="top" wrapText="1"/>
    </xf>
    <xf numFmtId="0" fontId="6" fillId="7" borderId="4" xfId="0" applyFont="1" applyFill="1" applyBorder="1" applyAlignment="1">
      <alignment horizontal="left" vertical="top" wrapText="1"/>
    </xf>
    <xf numFmtId="0" fontId="7" fillId="8" borderId="5" xfId="0" applyFont="1" applyFill="1" applyBorder="1" applyAlignment="1">
      <alignment horizontal="right" vertical="top" wrapText="1"/>
    </xf>
    <xf numFmtId="4" fontId="8" fillId="9" borderId="6" xfId="0" applyNumberFormat="1" applyFont="1" applyFill="1" applyBorder="1" applyAlignment="1">
      <alignment horizontal="right" vertical="top" wrapText="1"/>
    </xf>
    <xf numFmtId="164" fontId="9" fillId="10" borderId="7" xfId="0" applyNumberFormat="1" applyFont="1" applyFill="1" applyBorder="1" applyAlignment="1">
      <alignment horizontal="right" vertical="top" wrapText="1"/>
    </xf>
    <xf numFmtId="0" fontId="10" fillId="11" borderId="8" xfId="0" applyFont="1" applyFill="1" applyBorder="1" applyAlignment="1">
      <alignment horizontal="left" vertical="top" wrapText="1"/>
    </xf>
    <xf numFmtId="0" fontId="11" fillId="12" borderId="9" xfId="0" applyFont="1" applyFill="1" applyBorder="1" applyAlignment="1">
      <alignment horizontal="center" vertical="top" wrapText="1"/>
    </xf>
    <xf numFmtId="0" fontId="12" fillId="13" borderId="10" xfId="0" applyFont="1" applyFill="1" applyBorder="1" applyAlignment="1">
      <alignment horizontal="right" vertical="top" wrapText="1"/>
    </xf>
    <xf numFmtId="4" fontId="13" fillId="14" borderId="11" xfId="0" applyNumberFormat="1" applyFont="1" applyFill="1" applyBorder="1" applyAlignment="1">
      <alignment horizontal="right" vertical="top" wrapText="1"/>
    </xf>
    <xf numFmtId="164" fontId="14" fillId="15" borderId="12" xfId="0" applyNumberFormat="1" applyFont="1" applyFill="1" applyBorder="1" applyAlignment="1">
      <alignment horizontal="right" vertical="top" wrapText="1"/>
    </xf>
    <xf numFmtId="0" fontId="15" fillId="16" borderId="0" xfId="0" applyFont="1" applyFill="1" applyAlignment="1">
      <alignment horizontal="left" vertical="top" wrapText="1"/>
    </xf>
    <xf numFmtId="0" fontId="16" fillId="17" borderId="0" xfId="0" applyFont="1" applyFill="1" applyAlignment="1">
      <alignment horizontal="center" vertical="top" wrapText="1"/>
    </xf>
    <xf numFmtId="0" fontId="17" fillId="18" borderId="0" xfId="0" applyFont="1" applyFill="1" applyAlignment="1">
      <alignment horizontal="right" vertical="top" wrapText="1"/>
    </xf>
    <xf numFmtId="0" fontId="19" fillId="20" borderId="0" xfId="0" applyFont="1" applyFill="1" applyAlignment="1">
      <alignment horizontal="left" vertical="top" wrapText="1"/>
    </xf>
    <xf numFmtId="0" fontId="20" fillId="21" borderId="0" xfId="0" applyFont="1" applyFill="1" applyAlignment="1">
      <alignment horizontal="center" vertical="top" wrapText="1"/>
    </xf>
    <xf numFmtId="44" fontId="0" fillId="0" borderId="0" xfId="1" applyFont="1"/>
    <xf numFmtId="44" fontId="0" fillId="0" borderId="0" xfId="0" applyNumberFormat="1"/>
    <xf numFmtId="0" fontId="0" fillId="0" borderId="13" xfId="0" applyBorder="1"/>
    <xf numFmtId="44" fontId="0" fillId="0" borderId="13" xfId="1" applyFont="1" applyBorder="1"/>
    <xf numFmtId="9" fontId="0" fillId="0" borderId="13" xfId="2" applyFont="1" applyBorder="1"/>
    <xf numFmtId="0" fontId="17" fillId="18" borderId="0" xfId="0" applyFont="1" applyFill="1" applyAlignment="1">
      <alignment horizontal="right" vertical="top" wrapText="1"/>
    </xf>
    <xf numFmtId="0" fontId="15" fillId="16" borderId="0" xfId="0" applyFont="1" applyFill="1" applyAlignment="1">
      <alignment horizontal="left" vertical="top" wrapText="1"/>
    </xf>
    <xf numFmtId="4" fontId="18" fillId="19" borderId="0" xfId="0" applyNumberFormat="1" applyFont="1" applyFill="1" applyAlignment="1">
      <alignment horizontal="right" vertical="top" wrapText="1"/>
    </xf>
    <xf numFmtId="0" fontId="20" fillId="21" borderId="0" xfId="0" applyFont="1" applyFill="1" applyAlignment="1">
      <alignment horizontal="center" vertical="top" wrapText="1"/>
    </xf>
    <xf numFmtId="0" fontId="0" fillId="0" borderId="0" xfId="0"/>
    <xf numFmtId="0" fontId="2" fillId="3" borderId="0" xfId="0" applyFont="1" applyFill="1" applyAlignment="1">
      <alignment horizontal="center" wrapText="1"/>
    </xf>
    <xf numFmtId="0" fontId="3" fillId="4" borderId="1" xfId="0" applyFont="1" applyFill="1" applyBorder="1" applyAlignment="1">
      <alignment horizontal="left" vertical="top" wrapText="1"/>
    </xf>
    <xf numFmtId="0" fontId="5" fillId="6" borderId="3" xfId="0" applyFont="1" applyFill="1" applyBorder="1" applyAlignment="1">
      <alignment horizontal="right" vertical="top" wrapText="1"/>
    </xf>
    <xf numFmtId="0" fontId="4" fillId="5" borderId="2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left" vertical="top" wrapText="1"/>
    </xf>
    <xf numFmtId="0" fontId="22" fillId="0" borderId="13" xfId="0" applyFont="1" applyBorder="1" applyAlignment="1">
      <alignment horizontal="center" vertical="center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1333500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29"/>
  <sheetViews>
    <sheetView tabSelected="1" showOutlineSymbols="0" showWhiteSpace="0" workbookViewId="0">
      <selection activeCell="L127" sqref="L127:N127"/>
    </sheetView>
  </sheetViews>
  <sheetFormatPr defaultRowHeight="14.25" x14ac:dyDescent="0.2"/>
  <cols>
    <col min="1" max="3" width="10" bestFit="1" customWidth="1"/>
    <col min="4" max="4" width="60" bestFit="1" customWidth="1"/>
    <col min="5" max="5" width="5" bestFit="1" customWidth="1"/>
    <col min="6" max="12" width="10" bestFit="1" customWidth="1"/>
    <col min="13" max="13" width="10.25" bestFit="1" customWidth="1"/>
    <col min="14" max="14" width="10" bestFit="1" customWidth="1"/>
  </cols>
  <sheetData>
    <row r="1" spans="1:14" ht="15" x14ac:dyDescent="0.2">
      <c r="A1" s="1"/>
      <c r="B1" s="1"/>
      <c r="C1" s="1"/>
      <c r="D1" s="1" t="s">
        <v>0</v>
      </c>
      <c r="E1" s="31" t="s">
        <v>1</v>
      </c>
      <c r="F1" s="31"/>
      <c r="G1" s="31"/>
      <c r="H1" s="31" t="s">
        <v>2</v>
      </c>
      <c r="I1" s="31"/>
      <c r="J1" s="31"/>
      <c r="K1" s="31" t="s">
        <v>3</v>
      </c>
      <c r="L1" s="31"/>
      <c r="M1" s="31"/>
      <c r="N1" s="31"/>
    </row>
    <row r="2" spans="1:14" ht="80.099999999999994" customHeight="1" x14ac:dyDescent="0.2">
      <c r="A2" s="12"/>
      <c r="B2" s="12"/>
      <c r="C2" s="12"/>
      <c r="D2" s="12" t="s">
        <v>4</v>
      </c>
      <c r="E2" s="23" t="s">
        <v>5</v>
      </c>
      <c r="F2" s="23"/>
      <c r="G2" s="23"/>
      <c r="H2" s="23" t="s">
        <v>6</v>
      </c>
      <c r="I2" s="23"/>
      <c r="J2" s="23"/>
      <c r="K2" s="23" t="s">
        <v>7</v>
      </c>
      <c r="L2" s="23"/>
      <c r="M2" s="23"/>
      <c r="N2" s="23"/>
    </row>
    <row r="3" spans="1:14" ht="15" x14ac:dyDescent="0.25">
      <c r="A3" s="27" t="s">
        <v>8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</row>
    <row r="4" spans="1:14" ht="15" customHeight="1" x14ac:dyDescent="0.2">
      <c r="A4" s="28" t="s">
        <v>9</v>
      </c>
      <c r="B4" s="29" t="s">
        <v>10</v>
      </c>
      <c r="C4" s="28" t="s">
        <v>11</v>
      </c>
      <c r="D4" s="28" t="s">
        <v>12</v>
      </c>
      <c r="E4" s="30" t="s">
        <v>13</v>
      </c>
      <c r="F4" s="29" t="s">
        <v>14</v>
      </c>
      <c r="G4" s="29" t="s">
        <v>15</v>
      </c>
      <c r="H4" s="30" t="s">
        <v>16</v>
      </c>
      <c r="I4" s="28"/>
      <c r="J4" s="28"/>
      <c r="K4" s="30" t="s">
        <v>17</v>
      </c>
      <c r="L4" s="28"/>
      <c r="M4" s="28"/>
      <c r="N4" s="29" t="s">
        <v>18</v>
      </c>
    </row>
    <row r="5" spans="1:14" ht="15" customHeight="1" x14ac:dyDescent="0.2">
      <c r="A5" s="29"/>
      <c r="B5" s="29"/>
      <c r="C5" s="29"/>
      <c r="D5" s="29"/>
      <c r="E5" s="29"/>
      <c r="F5" s="29"/>
      <c r="G5" s="29"/>
      <c r="H5" s="2" t="s">
        <v>19</v>
      </c>
      <c r="I5" s="2" t="s">
        <v>20</v>
      </c>
      <c r="J5" s="2" t="s">
        <v>17</v>
      </c>
      <c r="K5" s="2" t="s">
        <v>19</v>
      </c>
      <c r="L5" s="2" t="s">
        <v>20</v>
      </c>
      <c r="M5" s="2" t="s">
        <v>17</v>
      </c>
      <c r="N5" s="29"/>
    </row>
    <row r="6" spans="1:14" ht="24" customHeight="1" x14ac:dyDescent="0.2">
      <c r="A6" s="3" t="s">
        <v>21</v>
      </c>
      <c r="B6" s="3"/>
      <c r="C6" s="3"/>
      <c r="D6" s="3" t="s">
        <v>22</v>
      </c>
      <c r="E6" s="3"/>
      <c r="F6" s="4"/>
      <c r="G6" s="3"/>
      <c r="H6" s="3"/>
      <c r="I6" s="3"/>
      <c r="J6" s="3"/>
      <c r="K6" s="3"/>
      <c r="L6" s="3"/>
      <c r="M6" s="5">
        <v>1172182.3</v>
      </c>
      <c r="N6" s="6">
        <v>0.30875379562906807</v>
      </c>
    </row>
    <row r="7" spans="1:14" ht="36" customHeight="1" x14ac:dyDescent="0.2">
      <c r="A7" s="7" t="s">
        <v>23</v>
      </c>
      <c r="B7" s="9" t="s">
        <v>24</v>
      </c>
      <c r="C7" s="7" t="s">
        <v>25</v>
      </c>
      <c r="D7" s="7" t="s">
        <v>26</v>
      </c>
      <c r="E7" s="8" t="s">
        <v>27</v>
      </c>
      <c r="F7" s="9">
        <v>15650</v>
      </c>
      <c r="G7" s="10">
        <v>2.71</v>
      </c>
      <c r="H7" s="10">
        <v>0.94</v>
      </c>
      <c r="I7" s="10">
        <v>2.44</v>
      </c>
      <c r="J7" s="10">
        <v>3.38</v>
      </c>
      <c r="K7" s="10">
        <v>14711</v>
      </c>
      <c r="L7" s="10">
        <v>38186</v>
      </c>
      <c r="M7" s="10">
        <v>52897</v>
      </c>
      <c r="N7" s="11">
        <v>1.3933113925530878E-2</v>
      </c>
    </row>
    <row r="8" spans="1:14" ht="36" customHeight="1" x14ac:dyDescent="0.2">
      <c r="A8" s="7" t="s">
        <v>28</v>
      </c>
      <c r="B8" s="9" t="s">
        <v>29</v>
      </c>
      <c r="C8" s="7" t="s">
        <v>25</v>
      </c>
      <c r="D8" s="7" t="s">
        <v>30</v>
      </c>
      <c r="E8" s="8" t="s">
        <v>27</v>
      </c>
      <c r="F8" s="9">
        <v>66660</v>
      </c>
      <c r="G8" s="10">
        <v>3.99</v>
      </c>
      <c r="H8" s="10">
        <v>1.18</v>
      </c>
      <c r="I8" s="10">
        <v>3.8</v>
      </c>
      <c r="J8" s="10">
        <v>4.9800000000000004</v>
      </c>
      <c r="K8" s="10">
        <v>78658.8</v>
      </c>
      <c r="L8" s="10">
        <v>253308</v>
      </c>
      <c r="M8" s="10">
        <v>331966.8</v>
      </c>
      <c r="N8" s="11">
        <v>8.7440332039509308E-2</v>
      </c>
    </row>
    <row r="9" spans="1:14" ht="36" customHeight="1" x14ac:dyDescent="0.2">
      <c r="A9" s="7" t="s">
        <v>31</v>
      </c>
      <c r="B9" s="9" t="s">
        <v>32</v>
      </c>
      <c r="C9" s="7" t="s">
        <v>25</v>
      </c>
      <c r="D9" s="7" t="s">
        <v>33</v>
      </c>
      <c r="E9" s="8" t="s">
        <v>27</v>
      </c>
      <c r="F9" s="9">
        <v>5570</v>
      </c>
      <c r="G9" s="10">
        <v>6.58</v>
      </c>
      <c r="H9" s="10">
        <v>1.57</v>
      </c>
      <c r="I9" s="10">
        <v>6.65</v>
      </c>
      <c r="J9" s="10">
        <v>8.2200000000000006</v>
      </c>
      <c r="K9" s="10">
        <v>8744.9</v>
      </c>
      <c r="L9" s="10">
        <v>37040.5</v>
      </c>
      <c r="M9" s="10">
        <v>45785.4</v>
      </c>
      <c r="N9" s="11">
        <v>1.20599125531883E-2</v>
      </c>
    </row>
    <row r="10" spans="1:14" ht="36" customHeight="1" x14ac:dyDescent="0.2">
      <c r="A10" s="7" t="s">
        <v>34</v>
      </c>
      <c r="B10" s="9" t="s">
        <v>35</v>
      </c>
      <c r="C10" s="7" t="s">
        <v>25</v>
      </c>
      <c r="D10" s="7" t="s">
        <v>36</v>
      </c>
      <c r="E10" s="8" t="s">
        <v>27</v>
      </c>
      <c r="F10" s="9">
        <v>15220</v>
      </c>
      <c r="G10" s="10">
        <v>9.0299999999999994</v>
      </c>
      <c r="H10" s="10">
        <v>2.06</v>
      </c>
      <c r="I10" s="10">
        <v>9.2200000000000006</v>
      </c>
      <c r="J10" s="10">
        <v>11.28</v>
      </c>
      <c r="K10" s="10">
        <v>31353.200000000001</v>
      </c>
      <c r="L10" s="10">
        <v>140328.4</v>
      </c>
      <c r="M10" s="10">
        <v>171681.6</v>
      </c>
      <c r="N10" s="11">
        <v>4.522107665306959E-2</v>
      </c>
    </row>
    <row r="11" spans="1:14" ht="36" customHeight="1" x14ac:dyDescent="0.2">
      <c r="A11" s="7" t="s">
        <v>37</v>
      </c>
      <c r="B11" s="9" t="s">
        <v>38</v>
      </c>
      <c r="C11" s="7" t="s">
        <v>25</v>
      </c>
      <c r="D11" s="7" t="s">
        <v>39</v>
      </c>
      <c r="E11" s="8" t="s">
        <v>27</v>
      </c>
      <c r="F11" s="9">
        <v>3220</v>
      </c>
      <c r="G11" s="10">
        <v>10.58</v>
      </c>
      <c r="H11" s="10">
        <v>0.34</v>
      </c>
      <c r="I11" s="10">
        <v>12.88</v>
      </c>
      <c r="J11" s="10">
        <v>13.22</v>
      </c>
      <c r="K11" s="10">
        <v>1094.8</v>
      </c>
      <c r="L11" s="10">
        <v>41473.599999999999</v>
      </c>
      <c r="M11" s="10">
        <v>42568.4</v>
      </c>
      <c r="N11" s="11">
        <v>1.1212552069636627E-2</v>
      </c>
    </row>
    <row r="12" spans="1:14" ht="36" customHeight="1" x14ac:dyDescent="0.2">
      <c r="A12" s="7" t="s">
        <v>40</v>
      </c>
      <c r="B12" s="9" t="s">
        <v>41</v>
      </c>
      <c r="C12" s="7" t="s">
        <v>25</v>
      </c>
      <c r="D12" s="7" t="s">
        <v>42</v>
      </c>
      <c r="E12" s="8" t="s">
        <v>27</v>
      </c>
      <c r="F12" s="9">
        <v>1140</v>
      </c>
      <c r="G12" s="10">
        <v>22.9</v>
      </c>
      <c r="H12" s="10">
        <v>4.57</v>
      </c>
      <c r="I12" s="10">
        <v>24.05</v>
      </c>
      <c r="J12" s="10">
        <v>28.62</v>
      </c>
      <c r="K12" s="10">
        <v>5209.8</v>
      </c>
      <c r="L12" s="10">
        <v>27417</v>
      </c>
      <c r="M12" s="10">
        <v>32626.799999999999</v>
      </c>
      <c r="N12" s="11">
        <v>8.5939263365693869E-3</v>
      </c>
    </row>
    <row r="13" spans="1:14" ht="36" customHeight="1" x14ac:dyDescent="0.2">
      <c r="A13" s="7" t="s">
        <v>43</v>
      </c>
      <c r="B13" s="9" t="s">
        <v>44</v>
      </c>
      <c r="C13" s="7" t="s">
        <v>25</v>
      </c>
      <c r="D13" s="7" t="s">
        <v>45</v>
      </c>
      <c r="E13" s="8" t="s">
        <v>27</v>
      </c>
      <c r="F13" s="9">
        <v>860</v>
      </c>
      <c r="G13" s="10">
        <v>5.34</v>
      </c>
      <c r="H13" s="10">
        <v>1.18</v>
      </c>
      <c r="I13" s="10">
        <v>5.49</v>
      </c>
      <c r="J13" s="10">
        <v>6.67</v>
      </c>
      <c r="K13" s="10">
        <v>1014.8</v>
      </c>
      <c r="L13" s="10">
        <v>4721.3999999999996</v>
      </c>
      <c r="M13" s="10">
        <v>5736.2</v>
      </c>
      <c r="N13" s="11">
        <v>1.5109198650137103E-3</v>
      </c>
    </row>
    <row r="14" spans="1:14" ht="36" customHeight="1" x14ac:dyDescent="0.2">
      <c r="A14" s="7" t="s">
        <v>46</v>
      </c>
      <c r="B14" s="9" t="s">
        <v>47</v>
      </c>
      <c r="C14" s="7" t="s">
        <v>25</v>
      </c>
      <c r="D14" s="7" t="s">
        <v>48</v>
      </c>
      <c r="E14" s="8" t="s">
        <v>27</v>
      </c>
      <c r="F14" s="9">
        <v>100</v>
      </c>
      <c r="G14" s="10">
        <v>10.16</v>
      </c>
      <c r="H14" s="10">
        <v>2.06</v>
      </c>
      <c r="I14" s="10">
        <v>10.64</v>
      </c>
      <c r="J14" s="10">
        <v>12.7</v>
      </c>
      <c r="K14" s="10">
        <v>206</v>
      </c>
      <c r="L14" s="10">
        <v>1064</v>
      </c>
      <c r="M14" s="10">
        <v>1270</v>
      </c>
      <c r="N14" s="11">
        <v>3.3451905940647326E-4</v>
      </c>
    </row>
    <row r="15" spans="1:14" ht="48" customHeight="1" x14ac:dyDescent="0.2">
      <c r="A15" s="7" t="s">
        <v>49</v>
      </c>
      <c r="B15" s="9" t="s">
        <v>50</v>
      </c>
      <c r="C15" s="7" t="s">
        <v>25</v>
      </c>
      <c r="D15" s="7" t="s">
        <v>51</v>
      </c>
      <c r="E15" s="8" t="s">
        <v>27</v>
      </c>
      <c r="F15" s="9">
        <v>500</v>
      </c>
      <c r="G15" s="10">
        <v>11.33</v>
      </c>
      <c r="H15" s="10">
        <v>0.06</v>
      </c>
      <c r="I15" s="10">
        <v>14.1</v>
      </c>
      <c r="J15" s="10">
        <v>14.16</v>
      </c>
      <c r="K15" s="10">
        <v>30</v>
      </c>
      <c r="L15" s="10">
        <v>7050</v>
      </c>
      <c r="M15" s="10">
        <v>7080</v>
      </c>
      <c r="N15" s="11">
        <v>1.8648779059825438E-3</v>
      </c>
    </row>
    <row r="16" spans="1:14" ht="36" customHeight="1" x14ac:dyDescent="0.2">
      <c r="A16" s="7" t="s">
        <v>52</v>
      </c>
      <c r="B16" s="9" t="s">
        <v>53</v>
      </c>
      <c r="C16" s="7" t="s">
        <v>25</v>
      </c>
      <c r="D16" s="7" t="s">
        <v>54</v>
      </c>
      <c r="E16" s="8" t="s">
        <v>27</v>
      </c>
      <c r="F16" s="9">
        <v>700</v>
      </c>
      <c r="G16" s="10">
        <v>17.600000000000001</v>
      </c>
      <c r="H16" s="10">
        <v>0.51</v>
      </c>
      <c r="I16" s="10">
        <v>21.49</v>
      </c>
      <c r="J16" s="10">
        <v>22</v>
      </c>
      <c r="K16" s="10">
        <v>357</v>
      </c>
      <c r="L16" s="10">
        <v>15043</v>
      </c>
      <c r="M16" s="10">
        <v>15400</v>
      </c>
      <c r="N16" s="11">
        <v>4.0563728463462109E-3</v>
      </c>
    </row>
    <row r="17" spans="1:14" ht="48" customHeight="1" x14ac:dyDescent="0.2">
      <c r="A17" s="7" t="s">
        <v>55</v>
      </c>
      <c r="B17" s="9" t="s">
        <v>56</v>
      </c>
      <c r="C17" s="7" t="s">
        <v>25</v>
      </c>
      <c r="D17" s="7" t="s">
        <v>57</v>
      </c>
      <c r="E17" s="8" t="s">
        <v>27</v>
      </c>
      <c r="F17" s="9">
        <v>1750</v>
      </c>
      <c r="G17" s="10">
        <v>26.39</v>
      </c>
      <c r="H17" s="10">
        <v>0.06</v>
      </c>
      <c r="I17" s="10">
        <v>32.92</v>
      </c>
      <c r="J17" s="10">
        <v>32.979999999999997</v>
      </c>
      <c r="K17" s="10">
        <v>105</v>
      </c>
      <c r="L17" s="10">
        <v>57610</v>
      </c>
      <c r="M17" s="10">
        <v>57715</v>
      </c>
      <c r="N17" s="11">
        <v>1.5202179144602051E-2</v>
      </c>
    </row>
    <row r="18" spans="1:14" ht="48" customHeight="1" x14ac:dyDescent="0.2">
      <c r="A18" s="7" t="s">
        <v>58</v>
      </c>
      <c r="B18" s="9" t="s">
        <v>59</v>
      </c>
      <c r="C18" s="7" t="s">
        <v>25</v>
      </c>
      <c r="D18" s="7" t="s">
        <v>60</v>
      </c>
      <c r="E18" s="8" t="s">
        <v>27</v>
      </c>
      <c r="F18" s="9">
        <v>200</v>
      </c>
      <c r="G18" s="10">
        <v>36.36</v>
      </c>
      <c r="H18" s="10">
        <v>0.06</v>
      </c>
      <c r="I18" s="10">
        <v>45.39</v>
      </c>
      <c r="J18" s="10">
        <v>45.45</v>
      </c>
      <c r="K18" s="10">
        <v>12</v>
      </c>
      <c r="L18" s="10">
        <v>9078</v>
      </c>
      <c r="M18" s="10">
        <v>9090</v>
      </c>
      <c r="N18" s="11">
        <v>2.394313582680978E-3</v>
      </c>
    </row>
    <row r="19" spans="1:14" ht="36" customHeight="1" x14ac:dyDescent="0.2">
      <c r="A19" s="7" t="s">
        <v>61</v>
      </c>
      <c r="B19" s="9" t="s">
        <v>62</v>
      </c>
      <c r="C19" s="7" t="s">
        <v>25</v>
      </c>
      <c r="D19" s="7" t="s">
        <v>63</v>
      </c>
      <c r="E19" s="8" t="s">
        <v>27</v>
      </c>
      <c r="F19" s="9">
        <v>700</v>
      </c>
      <c r="G19" s="10">
        <v>54.03</v>
      </c>
      <c r="H19" s="10">
        <v>3.45</v>
      </c>
      <c r="I19" s="10">
        <v>64.08</v>
      </c>
      <c r="J19" s="10">
        <v>67.53</v>
      </c>
      <c r="K19" s="10">
        <v>2415</v>
      </c>
      <c r="L19" s="10">
        <v>44856</v>
      </c>
      <c r="M19" s="10">
        <v>47271</v>
      </c>
      <c r="N19" s="11">
        <v>1.245122083244362E-2</v>
      </c>
    </row>
    <row r="20" spans="1:14" ht="36" customHeight="1" x14ac:dyDescent="0.2">
      <c r="A20" s="7" t="s">
        <v>64</v>
      </c>
      <c r="B20" s="9" t="s">
        <v>65</v>
      </c>
      <c r="C20" s="7" t="s">
        <v>25</v>
      </c>
      <c r="D20" s="7" t="s">
        <v>66</v>
      </c>
      <c r="E20" s="8" t="s">
        <v>27</v>
      </c>
      <c r="F20" s="9">
        <v>800</v>
      </c>
      <c r="G20" s="10">
        <v>74.209999999999994</v>
      </c>
      <c r="H20" s="10">
        <v>4.17</v>
      </c>
      <c r="I20" s="10">
        <v>88.59</v>
      </c>
      <c r="J20" s="10">
        <v>92.76</v>
      </c>
      <c r="K20" s="10">
        <v>3336</v>
      </c>
      <c r="L20" s="10">
        <v>70872</v>
      </c>
      <c r="M20" s="10">
        <v>74208</v>
      </c>
      <c r="N20" s="11">
        <v>1.9546449102705171E-2</v>
      </c>
    </row>
    <row r="21" spans="1:14" ht="36" customHeight="1" x14ac:dyDescent="0.2">
      <c r="A21" s="7" t="s">
        <v>67</v>
      </c>
      <c r="B21" s="9" t="s">
        <v>68</v>
      </c>
      <c r="C21" s="7" t="s">
        <v>25</v>
      </c>
      <c r="D21" s="7" t="s">
        <v>69</v>
      </c>
      <c r="E21" s="8" t="s">
        <v>27</v>
      </c>
      <c r="F21" s="9">
        <v>100</v>
      </c>
      <c r="G21" s="10">
        <v>98.11</v>
      </c>
      <c r="H21" s="10">
        <v>5.08</v>
      </c>
      <c r="I21" s="10">
        <v>117.55</v>
      </c>
      <c r="J21" s="10">
        <v>122.63</v>
      </c>
      <c r="K21" s="10">
        <v>508</v>
      </c>
      <c r="L21" s="10">
        <v>11755</v>
      </c>
      <c r="M21" s="10">
        <v>12263</v>
      </c>
      <c r="N21" s="11">
        <v>3.2300844295288043E-3</v>
      </c>
    </row>
    <row r="22" spans="1:14" ht="36" customHeight="1" x14ac:dyDescent="0.2">
      <c r="A22" s="7" t="s">
        <v>70</v>
      </c>
      <c r="B22" s="9" t="s">
        <v>71</v>
      </c>
      <c r="C22" s="7" t="s">
        <v>25</v>
      </c>
      <c r="D22" s="7" t="s">
        <v>72</v>
      </c>
      <c r="E22" s="8" t="s">
        <v>27</v>
      </c>
      <c r="F22" s="9">
        <v>500</v>
      </c>
      <c r="G22" s="10">
        <v>127.12</v>
      </c>
      <c r="H22" s="10">
        <v>6.03</v>
      </c>
      <c r="I22" s="10">
        <v>152.87</v>
      </c>
      <c r="J22" s="10">
        <v>158.9</v>
      </c>
      <c r="K22" s="10">
        <v>3015</v>
      </c>
      <c r="L22" s="10">
        <v>76435</v>
      </c>
      <c r="M22" s="10">
        <v>79450</v>
      </c>
      <c r="N22" s="11">
        <v>2.0927196275467953E-2</v>
      </c>
    </row>
    <row r="23" spans="1:14" ht="36" customHeight="1" x14ac:dyDescent="0.2">
      <c r="A23" s="7" t="s">
        <v>73</v>
      </c>
      <c r="B23" s="9" t="s">
        <v>74</v>
      </c>
      <c r="C23" s="7" t="s">
        <v>25</v>
      </c>
      <c r="D23" s="7" t="s">
        <v>75</v>
      </c>
      <c r="E23" s="8" t="s">
        <v>27</v>
      </c>
      <c r="F23" s="9">
        <v>500</v>
      </c>
      <c r="G23" s="10">
        <v>157.13</v>
      </c>
      <c r="H23" s="10">
        <v>7.11</v>
      </c>
      <c r="I23" s="10">
        <v>189.3</v>
      </c>
      <c r="J23" s="10">
        <v>196.41</v>
      </c>
      <c r="K23" s="10">
        <v>3555</v>
      </c>
      <c r="L23" s="10">
        <v>94650</v>
      </c>
      <c r="M23" s="10">
        <v>98205</v>
      </c>
      <c r="N23" s="11">
        <v>2.5867278920482448E-2</v>
      </c>
    </row>
    <row r="24" spans="1:14" ht="36" customHeight="1" x14ac:dyDescent="0.2">
      <c r="A24" s="7" t="s">
        <v>76</v>
      </c>
      <c r="B24" s="9" t="s">
        <v>77</v>
      </c>
      <c r="C24" s="7" t="s">
        <v>25</v>
      </c>
      <c r="D24" s="7" t="s">
        <v>78</v>
      </c>
      <c r="E24" s="8" t="s">
        <v>27</v>
      </c>
      <c r="F24" s="9">
        <v>50</v>
      </c>
      <c r="G24" s="10">
        <v>192.31</v>
      </c>
      <c r="H24" s="10">
        <v>8.42</v>
      </c>
      <c r="I24" s="10">
        <v>231.96</v>
      </c>
      <c r="J24" s="10">
        <v>240.38</v>
      </c>
      <c r="K24" s="10">
        <v>421</v>
      </c>
      <c r="L24" s="10">
        <v>11598</v>
      </c>
      <c r="M24" s="10">
        <v>12019</v>
      </c>
      <c r="N24" s="11">
        <v>3.1658146259892928E-3</v>
      </c>
    </row>
    <row r="25" spans="1:14" ht="36" customHeight="1" x14ac:dyDescent="0.2">
      <c r="A25" s="7" t="s">
        <v>79</v>
      </c>
      <c r="B25" s="9" t="s">
        <v>80</v>
      </c>
      <c r="C25" s="7" t="s">
        <v>25</v>
      </c>
      <c r="D25" s="7" t="s">
        <v>81</v>
      </c>
      <c r="E25" s="8" t="s">
        <v>27</v>
      </c>
      <c r="F25" s="9">
        <v>150</v>
      </c>
      <c r="G25" s="10">
        <v>252.57</v>
      </c>
      <c r="H25" s="10">
        <v>10.46</v>
      </c>
      <c r="I25" s="10">
        <v>305.25</v>
      </c>
      <c r="J25" s="10">
        <v>315.70999999999998</v>
      </c>
      <c r="K25" s="10">
        <v>1569</v>
      </c>
      <c r="L25" s="10">
        <v>45787.5</v>
      </c>
      <c r="M25" s="10">
        <v>47356.5</v>
      </c>
      <c r="N25" s="11">
        <v>1.2473741603765867E-2</v>
      </c>
    </row>
    <row r="26" spans="1:14" ht="36" customHeight="1" x14ac:dyDescent="0.2">
      <c r="A26" s="7" t="s">
        <v>82</v>
      </c>
      <c r="B26" s="9" t="s">
        <v>83</v>
      </c>
      <c r="C26" s="7" t="s">
        <v>25</v>
      </c>
      <c r="D26" s="7" t="s">
        <v>84</v>
      </c>
      <c r="E26" s="8" t="s">
        <v>27</v>
      </c>
      <c r="F26" s="9">
        <v>70</v>
      </c>
      <c r="G26" s="10">
        <v>315.35000000000002</v>
      </c>
      <c r="H26" s="10">
        <v>12.36</v>
      </c>
      <c r="I26" s="10">
        <v>381.82</v>
      </c>
      <c r="J26" s="10">
        <v>394.18</v>
      </c>
      <c r="K26" s="10">
        <v>865.2</v>
      </c>
      <c r="L26" s="10">
        <v>26727.4</v>
      </c>
      <c r="M26" s="10">
        <v>27592.6</v>
      </c>
      <c r="N26" s="11">
        <v>7.2679138571488614E-3</v>
      </c>
    </row>
    <row r="27" spans="1:14" ht="24" customHeight="1" x14ac:dyDescent="0.2">
      <c r="A27" s="3" t="s">
        <v>85</v>
      </c>
      <c r="B27" s="3"/>
      <c r="C27" s="3"/>
      <c r="D27" s="3" t="s">
        <v>86</v>
      </c>
      <c r="E27" s="3"/>
      <c r="F27" s="4"/>
      <c r="G27" s="3"/>
      <c r="H27" s="3"/>
      <c r="I27" s="3"/>
      <c r="J27" s="3"/>
      <c r="K27" s="3"/>
      <c r="L27" s="3"/>
      <c r="M27" s="5">
        <v>391143.17</v>
      </c>
      <c r="N27" s="6">
        <v>0.10302743726115454</v>
      </c>
    </row>
    <row r="28" spans="1:14" ht="24" customHeight="1" x14ac:dyDescent="0.2">
      <c r="A28" s="7" t="s">
        <v>87</v>
      </c>
      <c r="B28" s="9" t="s">
        <v>88</v>
      </c>
      <c r="C28" s="7" t="s">
        <v>25</v>
      </c>
      <c r="D28" s="7" t="s">
        <v>89</v>
      </c>
      <c r="E28" s="8" t="s">
        <v>90</v>
      </c>
      <c r="F28" s="9">
        <v>103</v>
      </c>
      <c r="G28" s="10">
        <v>11.83</v>
      </c>
      <c r="H28" s="10">
        <v>1.38</v>
      </c>
      <c r="I28" s="10">
        <v>13.4</v>
      </c>
      <c r="J28" s="10">
        <v>14.78</v>
      </c>
      <c r="K28" s="10">
        <v>142.13999999999999</v>
      </c>
      <c r="L28" s="10">
        <v>1380.2</v>
      </c>
      <c r="M28" s="10">
        <v>1522.34</v>
      </c>
      <c r="N28" s="11">
        <v>4.009856259030319E-4</v>
      </c>
    </row>
    <row r="29" spans="1:14" ht="24" customHeight="1" x14ac:dyDescent="0.2">
      <c r="A29" s="7" t="s">
        <v>91</v>
      </c>
      <c r="B29" s="9" t="s">
        <v>92</v>
      </c>
      <c r="C29" s="7" t="s">
        <v>25</v>
      </c>
      <c r="D29" s="7" t="s">
        <v>93</v>
      </c>
      <c r="E29" s="8" t="s">
        <v>90</v>
      </c>
      <c r="F29" s="9">
        <v>306</v>
      </c>
      <c r="G29" s="10">
        <v>13.38</v>
      </c>
      <c r="H29" s="10">
        <v>2.63</v>
      </c>
      <c r="I29" s="10">
        <v>14.09</v>
      </c>
      <c r="J29" s="10">
        <v>16.72</v>
      </c>
      <c r="K29" s="10">
        <v>804.78</v>
      </c>
      <c r="L29" s="10">
        <v>4311.54</v>
      </c>
      <c r="M29" s="10">
        <v>5116.32</v>
      </c>
      <c r="N29" s="11">
        <v>1.3476429559232499E-3</v>
      </c>
    </row>
    <row r="30" spans="1:14" ht="24" customHeight="1" x14ac:dyDescent="0.2">
      <c r="A30" s="7" t="s">
        <v>91</v>
      </c>
      <c r="B30" s="9" t="s">
        <v>94</v>
      </c>
      <c r="C30" s="7" t="s">
        <v>25</v>
      </c>
      <c r="D30" s="7" t="s">
        <v>95</v>
      </c>
      <c r="E30" s="8" t="s">
        <v>90</v>
      </c>
      <c r="F30" s="9">
        <v>896</v>
      </c>
      <c r="G30" s="10">
        <v>12.33</v>
      </c>
      <c r="H30" s="10">
        <v>1.88</v>
      </c>
      <c r="I30" s="10">
        <v>13.53</v>
      </c>
      <c r="J30" s="10">
        <v>15.41</v>
      </c>
      <c r="K30" s="10">
        <v>1684.48</v>
      </c>
      <c r="L30" s="10">
        <v>12122.88</v>
      </c>
      <c r="M30" s="10">
        <v>13807.36</v>
      </c>
      <c r="N30" s="11">
        <v>3.6368701418004429E-3</v>
      </c>
    </row>
    <row r="31" spans="1:14" ht="24" customHeight="1" x14ac:dyDescent="0.2">
      <c r="A31" s="7" t="s">
        <v>96</v>
      </c>
      <c r="B31" s="9" t="s">
        <v>97</v>
      </c>
      <c r="C31" s="7" t="s">
        <v>25</v>
      </c>
      <c r="D31" s="7" t="s">
        <v>98</v>
      </c>
      <c r="E31" s="8" t="s">
        <v>90</v>
      </c>
      <c r="F31" s="9">
        <v>2</v>
      </c>
      <c r="G31" s="10">
        <v>13.38</v>
      </c>
      <c r="H31" s="10">
        <v>2.63</v>
      </c>
      <c r="I31" s="10">
        <v>14.09</v>
      </c>
      <c r="J31" s="10">
        <v>16.72</v>
      </c>
      <c r="K31" s="10">
        <v>5.26</v>
      </c>
      <c r="L31" s="10">
        <v>28.18</v>
      </c>
      <c r="M31" s="10">
        <v>33.44</v>
      </c>
      <c r="N31" s="11">
        <v>8.8081238949232016E-6</v>
      </c>
    </row>
    <row r="32" spans="1:14" ht="24" customHeight="1" x14ac:dyDescent="0.2">
      <c r="A32" s="7" t="s">
        <v>99</v>
      </c>
      <c r="B32" s="9" t="s">
        <v>100</v>
      </c>
      <c r="C32" s="7" t="s">
        <v>25</v>
      </c>
      <c r="D32" s="7" t="s">
        <v>101</v>
      </c>
      <c r="E32" s="8" t="s">
        <v>90</v>
      </c>
      <c r="F32" s="9">
        <v>2</v>
      </c>
      <c r="G32" s="10">
        <v>21.1</v>
      </c>
      <c r="H32" s="10">
        <v>5.36</v>
      </c>
      <c r="I32" s="10">
        <v>21.01</v>
      </c>
      <c r="J32" s="10">
        <v>26.37</v>
      </c>
      <c r="K32" s="10">
        <v>10.72</v>
      </c>
      <c r="L32" s="10">
        <v>42.02</v>
      </c>
      <c r="M32" s="10">
        <v>52.74</v>
      </c>
      <c r="N32" s="11">
        <v>1.3891759994564881E-5</v>
      </c>
    </row>
    <row r="33" spans="1:14" ht="24" customHeight="1" x14ac:dyDescent="0.2">
      <c r="A33" s="7" t="s">
        <v>102</v>
      </c>
      <c r="B33" s="9" t="s">
        <v>103</v>
      </c>
      <c r="C33" s="7" t="s">
        <v>25</v>
      </c>
      <c r="D33" s="7" t="s">
        <v>104</v>
      </c>
      <c r="E33" s="8" t="s">
        <v>90</v>
      </c>
      <c r="F33" s="9">
        <v>256</v>
      </c>
      <c r="G33" s="10">
        <v>23.59</v>
      </c>
      <c r="H33" s="10">
        <v>7.51</v>
      </c>
      <c r="I33" s="10">
        <v>21.97</v>
      </c>
      <c r="J33" s="10">
        <v>29.48</v>
      </c>
      <c r="K33" s="10">
        <v>1922.56</v>
      </c>
      <c r="L33" s="10">
        <v>5624.32</v>
      </c>
      <c r="M33" s="10">
        <v>7546.88</v>
      </c>
      <c r="N33" s="11">
        <v>1.9878544874437206E-3</v>
      </c>
    </row>
    <row r="34" spans="1:14" ht="24" customHeight="1" x14ac:dyDescent="0.2">
      <c r="A34" s="7" t="s">
        <v>105</v>
      </c>
      <c r="B34" s="9" t="s">
        <v>106</v>
      </c>
      <c r="C34" s="7" t="s">
        <v>25</v>
      </c>
      <c r="D34" s="7" t="s">
        <v>107</v>
      </c>
      <c r="E34" s="8" t="s">
        <v>90</v>
      </c>
      <c r="F34" s="9">
        <v>3</v>
      </c>
      <c r="G34" s="10">
        <v>73.39</v>
      </c>
      <c r="H34" s="10">
        <v>4.18</v>
      </c>
      <c r="I34" s="10">
        <v>87.55</v>
      </c>
      <c r="J34" s="10">
        <v>91.73</v>
      </c>
      <c r="K34" s="10">
        <v>12.54</v>
      </c>
      <c r="L34" s="10">
        <v>262.64999999999998</v>
      </c>
      <c r="M34" s="10">
        <v>275.19</v>
      </c>
      <c r="N34" s="11">
        <v>7.248527555753337E-5</v>
      </c>
    </row>
    <row r="35" spans="1:14" ht="24" customHeight="1" x14ac:dyDescent="0.2">
      <c r="A35" s="7" t="s">
        <v>108</v>
      </c>
      <c r="B35" s="9" t="s">
        <v>109</v>
      </c>
      <c r="C35" s="7" t="s">
        <v>25</v>
      </c>
      <c r="D35" s="7" t="s">
        <v>110</v>
      </c>
      <c r="E35" s="8" t="s">
        <v>90</v>
      </c>
      <c r="F35" s="9">
        <v>5</v>
      </c>
      <c r="G35" s="10">
        <v>74.900000000000006</v>
      </c>
      <c r="H35" s="10">
        <v>5.67</v>
      </c>
      <c r="I35" s="10">
        <v>87.95</v>
      </c>
      <c r="J35" s="10">
        <v>93.62</v>
      </c>
      <c r="K35" s="10">
        <v>28.35</v>
      </c>
      <c r="L35" s="10">
        <v>439.75</v>
      </c>
      <c r="M35" s="10">
        <v>468.1</v>
      </c>
      <c r="N35" s="11">
        <v>1.2329793047887412E-4</v>
      </c>
    </row>
    <row r="36" spans="1:14" ht="24" customHeight="1" x14ac:dyDescent="0.2">
      <c r="A36" s="7" t="s">
        <v>111</v>
      </c>
      <c r="B36" s="9" t="s">
        <v>112</v>
      </c>
      <c r="C36" s="7" t="s">
        <v>25</v>
      </c>
      <c r="D36" s="7" t="s">
        <v>113</v>
      </c>
      <c r="E36" s="8" t="s">
        <v>90</v>
      </c>
      <c r="F36" s="9">
        <v>138</v>
      </c>
      <c r="G36" s="10">
        <v>81.8</v>
      </c>
      <c r="H36" s="10">
        <v>10.87</v>
      </c>
      <c r="I36" s="10">
        <v>91.38</v>
      </c>
      <c r="J36" s="10">
        <v>102.25</v>
      </c>
      <c r="K36" s="10">
        <v>1500.06</v>
      </c>
      <c r="L36" s="10">
        <v>12610.44</v>
      </c>
      <c r="M36" s="10">
        <v>14110.5</v>
      </c>
      <c r="N36" s="11">
        <v>3.7167174706732608E-3</v>
      </c>
    </row>
    <row r="37" spans="1:14" ht="24" customHeight="1" x14ac:dyDescent="0.2">
      <c r="A37" s="7" t="s">
        <v>114</v>
      </c>
      <c r="B37" s="9" t="s">
        <v>115</v>
      </c>
      <c r="C37" s="7" t="s">
        <v>25</v>
      </c>
      <c r="D37" s="7" t="s">
        <v>116</v>
      </c>
      <c r="E37" s="8" t="s">
        <v>90</v>
      </c>
      <c r="F37" s="9">
        <v>12</v>
      </c>
      <c r="G37" s="10">
        <v>95.05</v>
      </c>
      <c r="H37" s="10">
        <v>22.59</v>
      </c>
      <c r="I37" s="10">
        <v>96.22</v>
      </c>
      <c r="J37" s="10">
        <v>118.81</v>
      </c>
      <c r="K37" s="10">
        <v>271.08</v>
      </c>
      <c r="L37" s="10">
        <v>1154.6400000000001</v>
      </c>
      <c r="M37" s="10">
        <v>1425.72</v>
      </c>
      <c r="N37" s="11">
        <v>3.7553583730472211E-4</v>
      </c>
    </row>
    <row r="38" spans="1:14" ht="24" customHeight="1" x14ac:dyDescent="0.2">
      <c r="A38" s="7" t="s">
        <v>117</v>
      </c>
      <c r="B38" s="9" t="s">
        <v>118</v>
      </c>
      <c r="C38" s="7" t="s">
        <v>119</v>
      </c>
      <c r="D38" s="7" t="s">
        <v>120</v>
      </c>
      <c r="E38" s="8" t="s">
        <v>121</v>
      </c>
      <c r="F38" s="9">
        <v>39</v>
      </c>
      <c r="G38" s="10">
        <v>219.79</v>
      </c>
      <c r="H38" s="10">
        <v>33.36</v>
      </c>
      <c r="I38" s="10">
        <v>241.37</v>
      </c>
      <c r="J38" s="10">
        <v>274.73</v>
      </c>
      <c r="K38" s="10">
        <v>1301.04</v>
      </c>
      <c r="L38" s="10">
        <v>9413.43</v>
      </c>
      <c r="M38" s="10">
        <v>10714.47</v>
      </c>
      <c r="N38" s="11">
        <v>2.8222003357786423E-3</v>
      </c>
    </row>
    <row r="39" spans="1:14" ht="24" customHeight="1" x14ac:dyDescent="0.2">
      <c r="A39" s="7" t="s">
        <v>122</v>
      </c>
      <c r="B39" s="9" t="s">
        <v>123</v>
      </c>
      <c r="C39" s="7" t="s">
        <v>119</v>
      </c>
      <c r="D39" s="7" t="s">
        <v>124</v>
      </c>
      <c r="E39" s="8" t="s">
        <v>121</v>
      </c>
      <c r="F39" s="9">
        <v>10</v>
      </c>
      <c r="G39" s="10">
        <v>382.25</v>
      </c>
      <c r="H39" s="10">
        <v>33.36</v>
      </c>
      <c r="I39" s="10">
        <v>444.45</v>
      </c>
      <c r="J39" s="10">
        <v>477.81</v>
      </c>
      <c r="K39" s="10">
        <v>333.6</v>
      </c>
      <c r="L39" s="10">
        <v>4444.5</v>
      </c>
      <c r="M39" s="10">
        <v>4778.1000000000004</v>
      </c>
      <c r="N39" s="11">
        <v>1.2585555257874567E-3</v>
      </c>
    </row>
    <row r="40" spans="1:14" ht="24" customHeight="1" x14ac:dyDescent="0.2">
      <c r="A40" s="7" t="s">
        <v>125</v>
      </c>
      <c r="B40" s="9" t="s">
        <v>126</v>
      </c>
      <c r="C40" s="7" t="s">
        <v>119</v>
      </c>
      <c r="D40" s="7" t="s">
        <v>127</v>
      </c>
      <c r="E40" s="8" t="s">
        <v>121</v>
      </c>
      <c r="F40" s="9">
        <v>800</v>
      </c>
      <c r="G40" s="10">
        <v>173.35</v>
      </c>
      <c r="H40" s="10">
        <v>22.24</v>
      </c>
      <c r="I40" s="10">
        <v>194.44</v>
      </c>
      <c r="J40" s="10">
        <v>216.68</v>
      </c>
      <c r="K40" s="10">
        <v>17792</v>
      </c>
      <c r="L40" s="10">
        <v>155552</v>
      </c>
      <c r="M40" s="10">
        <v>173344</v>
      </c>
      <c r="N40" s="11">
        <v>4.5658954199807637E-2</v>
      </c>
    </row>
    <row r="41" spans="1:14" ht="24" customHeight="1" x14ac:dyDescent="0.2">
      <c r="A41" s="7" t="s">
        <v>125</v>
      </c>
      <c r="B41" s="9" t="s">
        <v>128</v>
      </c>
      <c r="C41" s="7" t="s">
        <v>119</v>
      </c>
      <c r="D41" s="7" t="s">
        <v>129</v>
      </c>
      <c r="E41" s="8" t="s">
        <v>121</v>
      </c>
      <c r="F41" s="9">
        <v>36</v>
      </c>
      <c r="G41" s="10">
        <v>430.07</v>
      </c>
      <c r="H41" s="10">
        <v>33.36</v>
      </c>
      <c r="I41" s="10">
        <v>504.22</v>
      </c>
      <c r="J41" s="10">
        <v>537.58000000000004</v>
      </c>
      <c r="K41" s="10">
        <v>1200.96</v>
      </c>
      <c r="L41" s="10">
        <v>18151.919999999998</v>
      </c>
      <c r="M41" s="10">
        <v>19352.88</v>
      </c>
      <c r="N41" s="11">
        <v>5.0975647357530303E-3</v>
      </c>
    </row>
    <row r="42" spans="1:14" ht="24" customHeight="1" x14ac:dyDescent="0.2">
      <c r="A42" s="7" t="s">
        <v>130</v>
      </c>
      <c r="B42" s="9" t="s">
        <v>131</v>
      </c>
      <c r="C42" s="7" t="s">
        <v>119</v>
      </c>
      <c r="D42" s="7" t="s">
        <v>132</v>
      </c>
      <c r="E42" s="8" t="s">
        <v>121</v>
      </c>
      <c r="F42" s="9">
        <v>260</v>
      </c>
      <c r="G42" s="10">
        <v>207.32</v>
      </c>
      <c r="H42" s="10">
        <v>37.090000000000003</v>
      </c>
      <c r="I42" s="10">
        <v>222.06</v>
      </c>
      <c r="J42" s="10">
        <v>259.14999999999998</v>
      </c>
      <c r="K42" s="10">
        <v>9643.4</v>
      </c>
      <c r="L42" s="10">
        <v>57735.6</v>
      </c>
      <c r="M42" s="10">
        <v>67379</v>
      </c>
      <c r="N42" s="11">
        <v>1.7747684806101387E-2</v>
      </c>
    </row>
    <row r="43" spans="1:14" ht="24" customHeight="1" x14ac:dyDescent="0.2">
      <c r="A43" s="7" t="s">
        <v>130</v>
      </c>
      <c r="B43" s="9" t="s">
        <v>133</v>
      </c>
      <c r="C43" s="7" t="s">
        <v>119</v>
      </c>
      <c r="D43" s="7" t="s">
        <v>134</v>
      </c>
      <c r="E43" s="8" t="s">
        <v>121</v>
      </c>
      <c r="F43" s="9">
        <v>100</v>
      </c>
      <c r="G43" s="10">
        <v>192.51</v>
      </c>
      <c r="H43" s="10">
        <v>37.090000000000003</v>
      </c>
      <c r="I43" s="10">
        <v>203.54</v>
      </c>
      <c r="J43" s="10">
        <v>240.63</v>
      </c>
      <c r="K43" s="10">
        <v>3709</v>
      </c>
      <c r="L43" s="10">
        <v>20354</v>
      </c>
      <c r="M43" s="10">
        <v>24063</v>
      </c>
      <c r="N43" s="11">
        <v>6.3382142728330444E-3</v>
      </c>
    </row>
    <row r="44" spans="1:14" ht="24" customHeight="1" x14ac:dyDescent="0.2">
      <c r="A44" s="7" t="s">
        <v>130</v>
      </c>
      <c r="B44" s="9" t="s">
        <v>135</v>
      </c>
      <c r="C44" s="7" t="s">
        <v>119</v>
      </c>
      <c r="D44" s="7" t="s">
        <v>136</v>
      </c>
      <c r="E44" s="8" t="s">
        <v>121</v>
      </c>
      <c r="F44" s="9">
        <v>4</v>
      </c>
      <c r="G44" s="10">
        <v>592.78</v>
      </c>
      <c r="H44" s="10">
        <v>33.36</v>
      </c>
      <c r="I44" s="10">
        <v>707.61</v>
      </c>
      <c r="J44" s="10">
        <v>740.97</v>
      </c>
      <c r="K44" s="10">
        <v>133.44</v>
      </c>
      <c r="L44" s="10">
        <v>2830.44</v>
      </c>
      <c r="M44" s="10">
        <v>2963.88</v>
      </c>
      <c r="N44" s="11">
        <v>7.8068846440445508E-4</v>
      </c>
    </row>
    <row r="45" spans="1:14" ht="24" customHeight="1" x14ac:dyDescent="0.2">
      <c r="A45" s="7" t="s">
        <v>130</v>
      </c>
      <c r="B45" s="9" t="s">
        <v>137</v>
      </c>
      <c r="C45" s="7" t="s">
        <v>119</v>
      </c>
      <c r="D45" s="7" t="s">
        <v>138</v>
      </c>
      <c r="E45" s="8" t="s">
        <v>121</v>
      </c>
      <c r="F45" s="9">
        <v>100</v>
      </c>
      <c r="G45" s="10">
        <v>192.63</v>
      </c>
      <c r="H45" s="10">
        <v>37.090000000000003</v>
      </c>
      <c r="I45" s="10">
        <v>203.69</v>
      </c>
      <c r="J45" s="10">
        <v>240.78</v>
      </c>
      <c r="K45" s="10">
        <v>3709</v>
      </c>
      <c r="L45" s="10">
        <v>20369</v>
      </c>
      <c r="M45" s="10">
        <v>24078</v>
      </c>
      <c r="N45" s="11">
        <v>6.3421652853457187E-3</v>
      </c>
    </row>
    <row r="46" spans="1:14" ht="24" customHeight="1" x14ac:dyDescent="0.2">
      <c r="A46" s="7" t="s">
        <v>139</v>
      </c>
      <c r="B46" s="9" t="s">
        <v>140</v>
      </c>
      <c r="C46" s="7" t="s">
        <v>119</v>
      </c>
      <c r="D46" s="7" t="s">
        <v>141</v>
      </c>
      <c r="E46" s="8" t="s">
        <v>121</v>
      </c>
      <c r="F46" s="9">
        <v>1</v>
      </c>
      <c r="G46" s="10">
        <v>1328.89</v>
      </c>
      <c r="H46" s="10">
        <v>33.36</v>
      </c>
      <c r="I46" s="10">
        <v>1627.75</v>
      </c>
      <c r="J46" s="10">
        <v>1661.11</v>
      </c>
      <c r="K46" s="10">
        <v>33.36</v>
      </c>
      <c r="L46" s="10">
        <v>1627.75</v>
      </c>
      <c r="M46" s="10">
        <v>1661.11</v>
      </c>
      <c r="N46" s="11">
        <v>4.3753775966195812E-4</v>
      </c>
    </row>
    <row r="47" spans="1:14" ht="24" customHeight="1" x14ac:dyDescent="0.2">
      <c r="A47" s="7" t="s">
        <v>142</v>
      </c>
      <c r="B47" s="9" t="s">
        <v>143</v>
      </c>
      <c r="C47" s="7" t="s">
        <v>144</v>
      </c>
      <c r="D47" s="7" t="s">
        <v>145</v>
      </c>
      <c r="E47" s="8" t="s">
        <v>146</v>
      </c>
      <c r="F47" s="9">
        <v>12</v>
      </c>
      <c r="G47" s="10">
        <v>73.33</v>
      </c>
      <c r="H47" s="10">
        <v>11.81</v>
      </c>
      <c r="I47" s="10">
        <v>79.849999999999994</v>
      </c>
      <c r="J47" s="10">
        <v>91.66</v>
      </c>
      <c r="K47" s="10">
        <v>141.72</v>
      </c>
      <c r="L47" s="10">
        <v>958.2</v>
      </c>
      <c r="M47" s="10">
        <v>1099.92</v>
      </c>
      <c r="N47" s="11">
        <v>2.8971984552942368E-4</v>
      </c>
    </row>
    <row r="48" spans="1:14" ht="24" customHeight="1" x14ac:dyDescent="0.2">
      <c r="A48" s="7" t="s">
        <v>142</v>
      </c>
      <c r="B48" s="9" t="s">
        <v>147</v>
      </c>
      <c r="C48" s="7" t="s">
        <v>144</v>
      </c>
      <c r="D48" s="7" t="s">
        <v>148</v>
      </c>
      <c r="E48" s="8" t="s">
        <v>146</v>
      </c>
      <c r="F48" s="9">
        <v>2</v>
      </c>
      <c r="G48" s="10">
        <v>1629.36</v>
      </c>
      <c r="H48" s="10">
        <v>78.900000000000006</v>
      </c>
      <c r="I48" s="10">
        <v>1957.8</v>
      </c>
      <c r="J48" s="10">
        <v>2036.7</v>
      </c>
      <c r="K48" s="10">
        <v>157.80000000000001</v>
      </c>
      <c r="L48" s="10">
        <v>3915.6</v>
      </c>
      <c r="M48" s="10">
        <v>4073.4</v>
      </c>
      <c r="N48" s="11">
        <v>1.0729369579419907E-3</v>
      </c>
    </row>
    <row r="49" spans="1:14" ht="24" customHeight="1" x14ac:dyDescent="0.2">
      <c r="A49" s="7" t="s">
        <v>149</v>
      </c>
      <c r="B49" s="9" t="s">
        <v>150</v>
      </c>
      <c r="C49" s="7" t="s">
        <v>144</v>
      </c>
      <c r="D49" s="7" t="s">
        <v>151</v>
      </c>
      <c r="E49" s="8" t="s">
        <v>146</v>
      </c>
      <c r="F49" s="9">
        <v>24</v>
      </c>
      <c r="G49" s="10">
        <v>64.08</v>
      </c>
      <c r="H49" s="10">
        <v>11.81</v>
      </c>
      <c r="I49" s="10">
        <v>68.290000000000006</v>
      </c>
      <c r="J49" s="10">
        <v>80.099999999999994</v>
      </c>
      <c r="K49" s="10">
        <v>283.44</v>
      </c>
      <c r="L49" s="10">
        <v>1638.96</v>
      </c>
      <c r="M49" s="10">
        <v>1922.4</v>
      </c>
      <c r="N49" s="11">
        <v>5.0636176362441271E-4</v>
      </c>
    </row>
    <row r="50" spans="1:14" ht="24" customHeight="1" x14ac:dyDescent="0.2">
      <c r="A50" s="7" t="s">
        <v>149</v>
      </c>
      <c r="B50" s="9" t="s">
        <v>152</v>
      </c>
      <c r="C50" s="7" t="s">
        <v>144</v>
      </c>
      <c r="D50" s="7" t="s">
        <v>153</v>
      </c>
      <c r="E50" s="8" t="s">
        <v>146</v>
      </c>
      <c r="F50" s="9">
        <v>2</v>
      </c>
      <c r="G50" s="10">
        <v>2269.4</v>
      </c>
      <c r="H50" s="10">
        <v>224.48</v>
      </c>
      <c r="I50" s="10">
        <v>2612.27</v>
      </c>
      <c r="J50" s="10">
        <v>2836.75</v>
      </c>
      <c r="K50" s="10">
        <v>448.96</v>
      </c>
      <c r="L50" s="10">
        <v>5224.54</v>
      </c>
      <c r="M50" s="10">
        <v>5673.5</v>
      </c>
      <c r="N50" s="11">
        <v>1.4944046327107293E-3</v>
      </c>
    </row>
    <row r="51" spans="1:14" ht="24" customHeight="1" x14ac:dyDescent="0.2">
      <c r="A51" s="7" t="s">
        <v>154</v>
      </c>
      <c r="B51" s="9" t="s">
        <v>155</v>
      </c>
      <c r="C51" s="7" t="s">
        <v>144</v>
      </c>
      <c r="D51" s="7" t="s">
        <v>156</v>
      </c>
      <c r="E51" s="8" t="s">
        <v>146</v>
      </c>
      <c r="F51" s="9">
        <v>2</v>
      </c>
      <c r="G51" s="10">
        <v>2272.37</v>
      </c>
      <c r="H51" s="10">
        <v>23.65</v>
      </c>
      <c r="I51" s="10">
        <v>2816.81</v>
      </c>
      <c r="J51" s="10">
        <v>2840.46</v>
      </c>
      <c r="K51" s="10">
        <v>47.3</v>
      </c>
      <c r="L51" s="10">
        <v>5633.62</v>
      </c>
      <c r="M51" s="10">
        <v>5680.92</v>
      </c>
      <c r="N51" s="11">
        <v>1.4963590669003323E-3</v>
      </c>
    </row>
    <row r="52" spans="1:14" ht="24" customHeight="1" x14ac:dyDescent="0.2">
      <c r="A52" s="3" t="s">
        <v>157</v>
      </c>
      <c r="B52" s="3"/>
      <c r="C52" s="3"/>
      <c r="D52" s="3" t="s">
        <v>158</v>
      </c>
      <c r="E52" s="3"/>
      <c r="F52" s="4"/>
      <c r="G52" s="3"/>
      <c r="H52" s="3"/>
      <c r="I52" s="3"/>
      <c r="J52" s="3"/>
      <c r="K52" s="3"/>
      <c r="L52" s="3"/>
      <c r="M52" s="5">
        <v>812952.2</v>
      </c>
      <c r="N52" s="6">
        <v>0.21413228762710482</v>
      </c>
    </row>
    <row r="53" spans="1:14" ht="24" customHeight="1" x14ac:dyDescent="0.2">
      <c r="A53" s="7" t="s">
        <v>159</v>
      </c>
      <c r="B53" s="9" t="s">
        <v>160</v>
      </c>
      <c r="C53" s="7" t="s">
        <v>161</v>
      </c>
      <c r="D53" s="7" t="s">
        <v>162</v>
      </c>
      <c r="E53" s="8" t="s">
        <v>163</v>
      </c>
      <c r="F53" s="9">
        <v>2800</v>
      </c>
      <c r="G53" s="10">
        <v>70.88</v>
      </c>
      <c r="H53" s="10">
        <v>26.19</v>
      </c>
      <c r="I53" s="10">
        <v>62.41</v>
      </c>
      <c r="J53" s="10">
        <v>88.6</v>
      </c>
      <c r="K53" s="10">
        <v>73332</v>
      </c>
      <c r="L53" s="10">
        <v>174748</v>
      </c>
      <c r="M53" s="10">
        <v>248080</v>
      </c>
      <c r="N53" s="11">
        <v>6.5344478942958972E-2</v>
      </c>
    </row>
    <row r="54" spans="1:14" ht="24" customHeight="1" x14ac:dyDescent="0.2">
      <c r="A54" s="7" t="s">
        <v>164</v>
      </c>
      <c r="B54" s="9" t="s">
        <v>165</v>
      </c>
      <c r="C54" s="7" t="s">
        <v>119</v>
      </c>
      <c r="D54" s="7" t="s">
        <v>166</v>
      </c>
      <c r="E54" s="8" t="s">
        <v>27</v>
      </c>
      <c r="F54" s="9">
        <v>2800</v>
      </c>
      <c r="G54" s="10">
        <v>9.69</v>
      </c>
      <c r="H54" s="10">
        <v>7.4</v>
      </c>
      <c r="I54" s="10">
        <v>4.71</v>
      </c>
      <c r="J54" s="10">
        <v>12.11</v>
      </c>
      <c r="K54" s="10">
        <v>20720</v>
      </c>
      <c r="L54" s="10">
        <v>13188</v>
      </c>
      <c r="M54" s="10">
        <v>33908</v>
      </c>
      <c r="N54" s="11">
        <v>8.9313954853186585E-3</v>
      </c>
    </row>
    <row r="55" spans="1:14" ht="24" customHeight="1" x14ac:dyDescent="0.2">
      <c r="A55" s="7" t="s">
        <v>167</v>
      </c>
      <c r="B55" s="9" t="s">
        <v>168</v>
      </c>
      <c r="C55" s="7" t="s">
        <v>161</v>
      </c>
      <c r="D55" s="7" t="s">
        <v>169</v>
      </c>
      <c r="E55" s="8" t="s">
        <v>163</v>
      </c>
      <c r="F55" s="9">
        <v>600</v>
      </c>
      <c r="G55" s="10">
        <v>84.49</v>
      </c>
      <c r="H55" s="10">
        <v>26.19</v>
      </c>
      <c r="I55" s="10">
        <v>79.42</v>
      </c>
      <c r="J55" s="10">
        <v>105.61</v>
      </c>
      <c r="K55" s="10">
        <v>15714</v>
      </c>
      <c r="L55" s="10">
        <v>47652</v>
      </c>
      <c r="M55" s="10">
        <v>63366</v>
      </c>
      <c r="N55" s="11">
        <v>1.6690657258543767E-2</v>
      </c>
    </row>
    <row r="56" spans="1:14" ht="24" customHeight="1" x14ac:dyDescent="0.2">
      <c r="A56" s="7" t="s">
        <v>170</v>
      </c>
      <c r="B56" s="9" t="s">
        <v>171</v>
      </c>
      <c r="C56" s="7" t="s">
        <v>161</v>
      </c>
      <c r="D56" s="7" t="s">
        <v>172</v>
      </c>
      <c r="E56" s="8" t="s">
        <v>163</v>
      </c>
      <c r="F56" s="9">
        <v>70</v>
      </c>
      <c r="G56" s="10">
        <v>131.05000000000001</v>
      </c>
      <c r="H56" s="10">
        <v>39.31</v>
      </c>
      <c r="I56" s="10">
        <v>124.5</v>
      </c>
      <c r="J56" s="10">
        <v>163.81</v>
      </c>
      <c r="K56" s="10">
        <v>2751.7</v>
      </c>
      <c r="L56" s="10">
        <v>8715</v>
      </c>
      <c r="M56" s="10">
        <v>11466.7</v>
      </c>
      <c r="N56" s="11">
        <v>3.0203383452726039E-3</v>
      </c>
    </row>
    <row r="57" spans="1:14" ht="24" customHeight="1" x14ac:dyDescent="0.2">
      <c r="A57" s="7" t="s">
        <v>173</v>
      </c>
      <c r="B57" s="9" t="s">
        <v>174</v>
      </c>
      <c r="C57" s="7" t="s">
        <v>161</v>
      </c>
      <c r="D57" s="7" t="s">
        <v>175</v>
      </c>
      <c r="E57" s="8" t="s">
        <v>163</v>
      </c>
      <c r="F57" s="9">
        <v>670</v>
      </c>
      <c r="G57" s="10">
        <v>47.38</v>
      </c>
      <c r="H57" s="10">
        <v>2.6</v>
      </c>
      <c r="I57" s="10">
        <v>56.62</v>
      </c>
      <c r="J57" s="10">
        <v>59.22</v>
      </c>
      <c r="K57" s="10">
        <v>1742</v>
      </c>
      <c r="L57" s="10">
        <v>37935.4</v>
      </c>
      <c r="M57" s="10">
        <v>39677.4</v>
      </c>
      <c r="N57" s="11">
        <v>1.0451060258027089E-2</v>
      </c>
    </row>
    <row r="58" spans="1:14" ht="24" customHeight="1" x14ac:dyDescent="0.2">
      <c r="A58" s="7" t="s">
        <v>173</v>
      </c>
      <c r="B58" s="9" t="s">
        <v>176</v>
      </c>
      <c r="C58" s="7" t="s">
        <v>161</v>
      </c>
      <c r="D58" s="7" t="s">
        <v>177</v>
      </c>
      <c r="E58" s="8" t="s">
        <v>27</v>
      </c>
      <c r="F58" s="9">
        <v>650</v>
      </c>
      <c r="G58" s="10">
        <v>159.4</v>
      </c>
      <c r="H58" s="10">
        <v>39.31</v>
      </c>
      <c r="I58" s="10">
        <v>159.94</v>
      </c>
      <c r="J58" s="10">
        <v>199.25</v>
      </c>
      <c r="K58" s="10">
        <v>25551.5</v>
      </c>
      <c r="L58" s="10">
        <v>103961</v>
      </c>
      <c r="M58" s="10">
        <v>129512.5</v>
      </c>
      <c r="N58" s="11">
        <v>3.4113700536520367E-2</v>
      </c>
    </row>
    <row r="59" spans="1:14" ht="24" customHeight="1" x14ac:dyDescent="0.2">
      <c r="A59" s="7" t="s">
        <v>178</v>
      </c>
      <c r="B59" s="9" t="s">
        <v>179</v>
      </c>
      <c r="C59" s="7" t="s">
        <v>161</v>
      </c>
      <c r="D59" s="7" t="s">
        <v>180</v>
      </c>
      <c r="E59" s="8" t="s">
        <v>27</v>
      </c>
      <c r="F59" s="9">
        <v>650</v>
      </c>
      <c r="G59" s="10">
        <v>89.73</v>
      </c>
      <c r="H59" s="10">
        <v>2.6</v>
      </c>
      <c r="I59" s="10">
        <v>109.56</v>
      </c>
      <c r="J59" s="10">
        <v>112.16</v>
      </c>
      <c r="K59" s="10">
        <v>1690</v>
      </c>
      <c r="L59" s="10">
        <v>71214</v>
      </c>
      <c r="M59" s="10">
        <v>72904</v>
      </c>
      <c r="N59" s="11">
        <v>1.9202974414936635E-2</v>
      </c>
    </row>
    <row r="60" spans="1:14" ht="36" customHeight="1" x14ac:dyDescent="0.2">
      <c r="A60" s="7" t="s">
        <v>181</v>
      </c>
      <c r="B60" s="9" t="s">
        <v>182</v>
      </c>
      <c r="C60" s="7" t="s">
        <v>25</v>
      </c>
      <c r="D60" s="7" t="s">
        <v>183</v>
      </c>
      <c r="E60" s="8" t="s">
        <v>27</v>
      </c>
      <c r="F60" s="9">
        <v>5180</v>
      </c>
      <c r="G60" s="10">
        <v>33.06</v>
      </c>
      <c r="H60" s="10">
        <v>11.84</v>
      </c>
      <c r="I60" s="10">
        <v>29.48</v>
      </c>
      <c r="J60" s="10">
        <v>41.32</v>
      </c>
      <c r="K60" s="10">
        <v>61331.199999999997</v>
      </c>
      <c r="L60" s="10">
        <v>152706.4</v>
      </c>
      <c r="M60" s="10">
        <v>214037.6</v>
      </c>
      <c r="N60" s="11">
        <v>5.6377682385526741E-2</v>
      </c>
    </row>
    <row r="61" spans="1:14" ht="24" customHeight="1" x14ac:dyDescent="0.2">
      <c r="A61" s="3" t="s">
        <v>184</v>
      </c>
      <c r="B61" s="3"/>
      <c r="C61" s="3"/>
      <c r="D61" s="3" t="s">
        <v>185</v>
      </c>
      <c r="E61" s="3"/>
      <c r="F61" s="4"/>
      <c r="G61" s="3"/>
      <c r="H61" s="3"/>
      <c r="I61" s="3"/>
      <c r="J61" s="3"/>
      <c r="K61" s="3"/>
      <c r="L61" s="3"/>
      <c r="M61" s="5">
        <v>263091.44</v>
      </c>
      <c r="N61" s="6">
        <v>6.9298504761176841E-2</v>
      </c>
    </row>
    <row r="62" spans="1:14" ht="24" customHeight="1" x14ac:dyDescent="0.2">
      <c r="A62" s="7" t="s">
        <v>186</v>
      </c>
      <c r="B62" s="9" t="s">
        <v>187</v>
      </c>
      <c r="C62" s="7" t="s">
        <v>25</v>
      </c>
      <c r="D62" s="7" t="s">
        <v>188</v>
      </c>
      <c r="E62" s="8" t="s">
        <v>90</v>
      </c>
      <c r="F62" s="9">
        <v>2000</v>
      </c>
      <c r="G62" s="10">
        <v>35.14</v>
      </c>
      <c r="H62" s="10">
        <v>19.760000000000002</v>
      </c>
      <c r="I62" s="10">
        <v>24.16</v>
      </c>
      <c r="J62" s="10">
        <v>43.92</v>
      </c>
      <c r="K62" s="10">
        <v>39520</v>
      </c>
      <c r="L62" s="10">
        <v>48320</v>
      </c>
      <c r="M62" s="10">
        <v>87840</v>
      </c>
      <c r="N62" s="11">
        <v>2.3137129274224105E-2</v>
      </c>
    </row>
    <row r="63" spans="1:14" ht="24" customHeight="1" x14ac:dyDescent="0.2">
      <c r="A63" s="7" t="s">
        <v>189</v>
      </c>
      <c r="B63" s="9" t="s">
        <v>190</v>
      </c>
      <c r="C63" s="7" t="s">
        <v>25</v>
      </c>
      <c r="D63" s="7" t="s">
        <v>191</v>
      </c>
      <c r="E63" s="8" t="s">
        <v>90</v>
      </c>
      <c r="F63" s="9">
        <v>772</v>
      </c>
      <c r="G63" s="10">
        <v>25.87</v>
      </c>
      <c r="H63" s="10">
        <v>13.66</v>
      </c>
      <c r="I63" s="10">
        <v>18.670000000000002</v>
      </c>
      <c r="J63" s="10">
        <v>32.33</v>
      </c>
      <c r="K63" s="10">
        <v>10545.52</v>
      </c>
      <c r="L63" s="10">
        <v>14413.24</v>
      </c>
      <c r="M63" s="10">
        <v>24958.76</v>
      </c>
      <c r="N63" s="11">
        <v>6.5741582040566206E-3</v>
      </c>
    </row>
    <row r="64" spans="1:14" ht="24" customHeight="1" x14ac:dyDescent="0.2">
      <c r="A64" s="7" t="s">
        <v>192</v>
      </c>
      <c r="B64" s="9" t="s">
        <v>193</v>
      </c>
      <c r="C64" s="7" t="s">
        <v>25</v>
      </c>
      <c r="D64" s="7" t="s">
        <v>194</v>
      </c>
      <c r="E64" s="8" t="s">
        <v>90</v>
      </c>
      <c r="F64" s="9">
        <v>194</v>
      </c>
      <c r="G64" s="10">
        <v>23.75</v>
      </c>
      <c r="H64" s="10">
        <v>13.66</v>
      </c>
      <c r="I64" s="10">
        <v>16.02</v>
      </c>
      <c r="J64" s="10">
        <v>29.68</v>
      </c>
      <c r="K64" s="10">
        <v>2650.04</v>
      </c>
      <c r="L64" s="10">
        <v>3107.88</v>
      </c>
      <c r="M64" s="10">
        <v>5757.92</v>
      </c>
      <c r="N64" s="11">
        <v>1.5166409311320635E-3</v>
      </c>
    </row>
    <row r="65" spans="1:14" ht="36" customHeight="1" x14ac:dyDescent="0.2">
      <c r="A65" s="7" t="s">
        <v>195</v>
      </c>
      <c r="B65" s="9" t="s">
        <v>196</v>
      </c>
      <c r="C65" s="7" t="s">
        <v>25</v>
      </c>
      <c r="D65" s="7" t="s">
        <v>197</v>
      </c>
      <c r="E65" s="8" t="s">
        <v>90</v>
      </c>
      <c r="F65" s="9">
        <v>55</v>
      </c>
      <c r="G65" s="10">
        <v>41.88</v>
      </c>
      <c r="H65" s="10">
        <v>21.68</v>
      </c>
      <c r="I65" s="10">
        <v>30.67</v>
      </c>
      <c r="J65" s="10">
        <v>52.35</v>
      </c>
      <c r="K65" s="10">
        <v>1192.4000000000001</v>
      </c>
      <c r="L65" s="10">
        <v>1686.85</v>
      </c>
      <c r="M65" s="10">
        <v>2879.25</v>
      </c>
      <c r="N65" s="11">
        <v>7.5839685180794346E-4</v>
      </c>
    </row>
    <row r="66" spans="1:14" ht="36" customHeight="1" x14ac:dyDescent="0.2">
      <c r="A66" s="7" t="s">
        <v>198</v>
      </c>
      <c r="B66" s="9" t="s">
        <v>199</v>
      </c>
      <c r="C66" s="7" t="s">
        <v>25</v>
      </c>
      <c r="D66" s="7" t="s">
        <v>200</v>
      </c>
      <c r="E66" s="8" t="s">
        <v>90</v>
      </c>
      <c r="F66" s="9">
        <v>10</v>
      </c>
      <c r="G66" s="10">
        <v>29.25</v>
      </c>
      <c r="H66" s="10">
        <v>15.15</v>
      </c>
      <c r="I66" s="10">
        <v>21.41</v>
      </c>
      <c r="J66" s="10">
        <v>36.56</v>
      </c>
      <c r="K66" s="10">
        <v>151.5</v>
      </c>
      <c r="L66" s="10">
        <v>214.1</v>
      </c>
      <c r="M66" s="10">
        <v>365.6</v>
      </c>
      <c r="N66" s="11">
        <v>9.6299344975595772E-5</v>
      </c>
    </row>
    <row r="67" spans="1:14" ht="36" customHeight="1" x14ac:dyDescent="0.2">
      <c r="A67" s="7" t="s">
        <v>201</v>
      </c>
      <c r="B67" s="9" t="s">
        <v>202</v>
      </c>
      <c r="C67" s="7" t="s">
        <v>25</v>
      </c>
      <c r="D67" s="7" t="s">
        <v>203</v>
      </c>
      <c r="E67" s="8" t="s">
        <v>90</v>
      </c>
      <c r="F67" s="9">
        <v>45</v>
      </c>
      <c r="G67" s="10">
        <v>37.56</v>
      </c>
      <c r="H67" s="10">
        <v>18.399999999999999</v>
      </c>
      <c r="I67" s="10">
        <v>28.55</v>
      </c>
      <c r="J67" s="10">
        <v>46.95</v>
      </c>
      <c r="K67" s="10">
        <v>828</v>
      </c>
      <c r="L67" s="10">
        <v>1284.75</v>
      </c>
      <c r="M67" s="10">
        <v>2112.75</v>
      </c>
      <c r="N67" s="11">
        <v>5.5650011241025702E-4</v>
      </c>
    </row>
    <row r="68" spans="1:14" ht="36" customHeight="1" x14ac:dyDescent="0.2">
      <c r="A68" s="7" t="s">
        <v>204</v>
      </c>
      <c r="B68" s="9" t="s">
        <v>205</v>
      </c>
      <c r="C68" s="7" t="s">
        <v>25</v>
      </c>
      <c r="D68" s="7" t="s">
        <v>206</v>
      </c>
      <c r="E68" s="8" t="s">
        <v>90</v>
      </c>
      <c r="F68" s="9">
        <v>5</v>
      </c>
      <c r="G68" s="10">
        <v>43.06</v>
      </c>
      <c r="H68" s="10">
        <v>18.399999999999999</v>
      </c>
      <c r="I68" s="10">
        <v>35.42</v>
      </c>
      <c r="J68" s="10">
        <v>53.82</v>
      </c>
      <c r="K68" s="10">
        <v>92</v>
      </c>
      <c r="L68" s="10">
        <v>177.1</v>
      </c>
      <c r="M68" s="10">
        <v>269.10000000000002</v>
      </c>
      <c r="N68" s="11">
        <v>7.0881164477387372E-5</v>
      </c>
    </row>
    <row r="69" spans="1:14" ht="36" customHeight="1" x14ac:dyDescent="0.2">
      <c r="A69" s="7" t="s">
        <v>207</v>
      </c>
      <c r="B69" s="9" t="s">
        <v>208</v>
      </c>
      <c r="C69" s="7" t="s">
        <v>25</v>
      </c>
      <c r="D69" s="7" t="s">
        <v>209</v>
      </c>
      <c r="E69" s="8" t="s">
        <v>90</v>
      </c>
      <c r="F69" s="9">
        <v>20</v>
      </c>
      <c r="G69" s="10">
        <v>48.59</v>
      </c>
      <c r="H69" s="10">
        <v>24.98</v>
      </c>
      <c r="I69" s="10">
        <v>35.75</v>
      </c>
      <c r="J69" s="10">
        <v>60.73</v>
      </c>
      <c r="K69" s="10">
        <v>499.6</v>
      </c>
      <c r="L69" s="10">
        <v>715</v>
      </c>
      <c r="M69" s="10">
        <v>1214.5999999999999</v>
      </c>
      <c r="N69" s="11">
        <v>3.1992665319299405E-4</v>
      </c>
    </row>
    <row r="70" spans="1:14" ht="36" customHeight="1" x14ac:dyDescent="0.2">
      <c r="A70" s="7" t="s">
        <v>210</v>
      </c>
      <c r="B70" s="9" t="s">
        <v>211</v>
      </c>
      <c r="C70" s="7" t="s">
        <v>25</v>
      </c>
      <c r="D70" s="7" t="s">
        <v>212</v>
      </c>
      <c r="E70" s="8" t="s">
        <v>90</v>
      </c>
      <c r="F70" s="9">
        <v>44</v>
      </c>
      <c r="G70" s="10">
        <v>67.92</v>
      </c>
      <c r="H70" s="10">
        <v>34.81</v>
      </c>
      <c r="I70" s="10">
        <v>50.09</v>
      </c>
      <c r="J70" s="10">
        <v>84.9</v>
      </c>
      <c r="K70" s="10">
        <v>1531.64</v>
      </c>
      <c r="L70" s="10">
        <v>2203.96</v>
      </c>
      <c r="M70" s="10">
        <v>3735.6</v>
      </c>
      <c r="N70" s="11">
        <v>9.839601561565524E-4</v>
      </c>
    </row>
    <row r="71" spans="1:14" ht="36" customHeight="1" x14ac:dyDescent="0.2">
      <c r="A71" s="7" t="s">
        <v>213</v>
      </c>
      <c r="B71" s="9" t="s">
        <v>214</v>
      </c>
      <c r="C71" s="7" t="s">
        <v>25</v>
      </c>
      <c r="D71" s="7" t="s">
        <v>215</v>
      </c>
      <c r="E71" s="8" t="s">
        <v>90</v>
      </c>
      <c r="F71" s="9">
        <v>25</v>
      </c>
      <c r="G71" s="10">
        <v>51.41</v>
      </c>
      <c r="H71" s="10">
        <v>24.98</v>
      </c>
      <c r="I71" s="10">
        <v>39.28</v>
      </c>
      <c r="J71" s="10">
        <v>64.260000000000005</v>
      </c>
      <c r="K71" s="10">
        <v>624.5</v>
      </c>
      <c r="L71" s="10">
        <v>982</v>
      </c>
      <c r="M71" s="10">
        <v>1606.5</v>
      </c>
      <c r="N71" s="11">
        <v>4.2315344010747976E-4</v>
      </c>
    </row>
    <row r="72" spans="1:14" ht="36" customHeight="1" x14ac:dyDescent="0.2">
      <c r="A72" s="7" t="s">
        <v>216</v>
      </c>
      <c r="B72" s="9" t="s">
        <v>217</v>
      </c>
      <c r="C72" s="7" t="s">
        <v>25</v>
      </c>
      <c r="D72" s="7" t="s">
        <v>218</v>
      </c>
      <c r="E72" s="8" t="s">
        <v>90</v>
      </c>
      <c r="F72" s="9">
        <v>2643</v>
      </c>
      <c r="G72" s="10">
        <v>27.39</v>
      </c>
      <c r="H72" s="10">
        <v>12.24</v>
      </c>
      <c r="I72" s="10">
        <v>21.99</v>
      </c>
      <c r="J72" s="10">
        <v>34.229999999999997</v>
      </c>
      <c r="K72" s="10">
        <v>32350.32</v>
      </c>
      <c r="L72" s="10">
        <v>58119.57</v>
      </c>
      <c r="M72" s="10">
        <v>90469.89</v>
      </c>
      <c r="N72" s="11">
        <v>2.3829844494021341E-2</v>
      </c>
    </row>
    <row r="73" spans="1:14" ht="24" customHeight="1" x14ac:dyDescent="0.2">
      <c r="A73" s="7" t="s">
        <v>219</v>
      </c>
      <c r="B73" s="9" t="s">
        <v>220</v>
      </c>
      <c r="C73" s="7" t="s">
        <v>25</v>
      </c>
      <c r="D73" s="7" t="s">
        <v>221</v>
      </c>
      <c r="E73" s="8" t="s">
        <v>90</v>
      </c>
      <c r="F73" s="9">
        <v>187</v>
      </c>
      <c r="G73" s="10">
        <v>62.67</v>
      </c>
      <c r="H73" s="10">
        <v>17.89</v>
      </c>
      <c r="I73" s="10">
        <v>60.44</v>
      </c>
      <c r="J73" s="10">
        <v>78.33</v>
      </c>
      <c r="K73" s="10">
        <v>3345.43</v>
      </c>
      <c r="L73" s="10">
        <v>11302.28</v>
      </c>
      <c r="M73" s="10">
        <v>14647.71</v>
      </c>
      <c r="N73" s="11">
        <v>3.8582190328021989E-3</v>
      </c>
    </row>
    <row r="74" spans="1:14" ht="24" customHeight="1" x14ac:dyDescent="0.2">
      <c r="A74" s="7" t="s">
        <v>222</v>
      </c>
      <c r="B74" s="9" t="s">
        <v>223</v>
      </c>
      <c r="C74" s="7" t="s">
        <v>25</v>
      </c>
      <c r="D74" s="7" t="s">
        <v>224</v>
      </c>
      <c r="E74" s="8" t="s">
        <v>90</v>
      </c>
      <c r="F74" s="9">
        <v>55</v>
      </c>
      <c r="G74" s="10">
        <v>63.36</v>
      </c>
      <c r="H74" s="10">
        <v>11.34</v>
      </c>
      <c r="I74" s="10">
        <v>67.86</v>
      </c>
      <c r="J74" s="10">
        <v>79.2</v>
      </c>
      <c r="K74" s="10">
        <v>623.70000000000005</v>
      </c>
      <c r="L74" s="10">
        <v>3732.3</v>
      </c>
      <c r="M74" s="10">
        <v>4356</v>
      </c>
      <c r="N74" s="11">
        <v>1.1473740336807854E-3</v>
      </c>
    </row>
    <row r="75" spans="1:14" ht="24" customHeight="1" x14ac:dyDescent="0.2">
      <c r="A75" s="7" t="s">
        <v>225</v>
      </c>
      <c r="B75" s="9" t="s">
        <v>226</v>
      </c>
      <c r="C75" s="7" t="s">
        <v>25</v>
      </c>
      <c r="D75" s="7" t="s">
        <v>227</v>
      </c>
      <c r="E75" s="8" t="s">
        <v>90</v>
      </c>
      <c r="F75" s="9">
        <v>6</v>
      </c>
      <c r="G75" s="10">
        <v>34.53</v>
      </c>
      <c r="H75" s="10">
        <v>0.66</v>
      </c>
      <c r="I75" s="10">
        <v>42.5</v>
      </c>
      <c r="J75" s="10">
        <v>43.16</v>
      </c>
      <c r="K75" s="10">
        <v>3.96</v>
      </c>
      <c r="L75" s="10">
        <v>255</v>
      </c>
      <c r="M75" s="10">
        <v>258.95999999999998</v>
      </c>
      <c r="N75" s="11">
        <v>6.8210280018819153E-5</v>
      </c>
    </row>
    <row r="76" spans="1:14" ht="24" customHeight="1" x14ac:dyDescent="0.2">
      <c r="A76" s="7" t="s">
        <v>228</v>
      </c>
      <c r="B76" s="9" t="s">
        <v>229</v>
      </c>
      <c r="C76" s="7" t="s">
        <v>25</v>
      </c>
      <c r="D76" s="7" t="s">
        <v>230</v>
      </c>
      <c r="E76" s="8" t="s">
        <v>90</v>
      </c>
      <c r="F76" s="9">
        <v>60</v>
      </c>
      <c r="G76" s="10">
        <v>301.58999999999997</v>
      </c>
      <c r="H76" s="10">
        <v>15.57</v>
      </c>
      <c r="I76" s="10">
        <v>361.41</v>
      </c>
      <c r="J76" s="10">
        <v>376.98</v>
      </c>
      <c r="K76" s="10">
        <v>934.2</v>
      </c>
      <c r="L76" s="10">
        <v>21684.6</v>
      </c>
      <c r="M76" s="10">
        <v>22618.799999999999</v>
      </c>
      <c r="N76" s="11">
        <v>5.9578107881127071E-3</v>
      </c>
    </row>
    <row r="77" spans="1:14" ht="24" customHeight="1" x14ac:dyDescent="0.2">
      <c r="A77" s="3" t="s">
        <v>231</v>
      </c>
      <c r="B77" s="3"/>
      <c r="C77" s="3"/>
      <c r="D77" s="3" t="s">
        <v>232</v>
      </c>
      <c r="E77" s="3"/>
      <c r="F77" s="4"/>
      <c r="G77" s="3"/>
      <c r="H77" s="3"/>
      <c r="I77" s="3"/>
      <c r="J77" s="3"/>
      <c r="K77" s="3"/>
      <c r="L77" s="3"/>
      <c r="M77" s="5">
        <v>812164.7</v>
      </c>
      <c r="N77" s="6">
        <v>0.21392485947018941</v>
      </c>
    </row>
    <row r="78" spans="1:14" ht="24" customHeight="1" x14ac:dyDescent="0.2">
      <c r="A78" s="7" t="s">
        <v>233</v>
      </c>
      <c r="B78" s="9" t="s">
        <v>234</v>
      </c>
      <c r="C78" s="7" t="s">
        <v>25</v>
      </c>
      <c r="D78" s="7" t="s">
        <v>235</v>
      </c>
      <c r="E78" s="8" t="s">
        <v>236</v>
      </c>
      <c r="F78" s="9">
        <v>5000</v>
      </c>
      <c r="G78" s="10">
        <v>17.48</v>
      </c>
      <c r="H78" s="10">
        <v>16.43</v>
      </c>
      <c r="I78" s="10">
        <v>5.42</v>
      </c>
      <c r="J78" s="10">
        <v>21.85</v>
      </c>
      <c r="K78" s="10">
        <v>82150</v>
      </c>
      <c r="L78" s="10">
        <v>27100</v>
      </c>
      <c r="M78" s="10">
        <v>109250</v>
      </c>
      <c r="N78" s="11">
        <v>2.877654113398205E-2</v>
      </c>
    </row>
    <row r="79" spans="1:14" ht="24" customHeight="1" x14ac:dyDescent="0.2">
      <c r="A79" s="7" t="s">
        <v>237</v>
      </c>
      <c r="B79" s="9" t="s">
        <v>238</v>
      </c>
      <c r="C79" s="7" t="s">
        <v>144</v>
      </c>
      <c r="D79" s="7" t="s">
        <v>239</v>
      </c>
      <c r="E79" s="8" t="s">
        <v>146</v>
      </c>
      <c r="F79" s="9">
        <v>1448</v>
      </c>
      <c r="G79" s="10">
        <v>74.099999999999994</v>
      </c>
      <c r="H79" s="10">
        <v>28.8</v>
      </c>
      <c r="I79" s="10">
        <v>63.82</v>
      </c>
      <c r="J79" s="10">
        <v>92.62</v>
      </c>
      <c r="K79" s="10">
        <v>41702.400000000001</v>
      </c>
      <c r="L79" s="10">
        <v>92411.36</v>
      </c>
      <c r="M79" s="10">
        <v>134113.76</v>
      </c>
      <c r="N79" s="11">
        <v>3.5325676258791731E-2</v>
      </c>
    </row>
    <row r="80" spans="1:14" ht="36" customHeight="1" x14ac:dyDescent="0.2">
      <c r="A80" s="7" t="s">
        <v>240</v>
      </c>
      <c r="B80" s="9" t="s">
        <v>241</v>
      </c>
      <c r="C80" s="7" t="s">
        <v>144</v>
      </c>
      <c r="D80" s="7" t="s">
        <v>242</v>
      </c>
      <c r="E80" s="8" t="s">
        <v>146</v>
      </c>
      <c r="F80" s="9">
        <v>3</v>
      </c>
      <c r="G80" s="10">
        <v>264.38</v>
      </c>
      <c r="H80" s="10">
        <v>109.34</v>
      </c>
      <c r="I80" s="10">
        <v>221.13</v>
      </c>
      <c r="J80" s="10">
        <v>330.47</v>
      </c>
      <c r="K80" s="10">
        <v>328.02</v>
      </c>
      <c r="L80" s="10">
        <v>663.39</v>
      </c>
      <c r="M80" s="10">
        <v>991.41</v>
      </c>
      <c r="N80" s="11">
        <v>2.6113822101273357E-4</v>
      </c>
    </row>
    <row r="81" spans="1:14" ht="36" customHeight="1" x14ac:dyDescent="0.2">
      <c r="A81" s="7" t="s">
        <v>243</v>
      </c>
      <c r="B81" s="9" t="s">
        <v>244</v>
      </c>
      <c r="C81" s="7" t="s">
        <v>144</v>
      </c>
      <c r="D81" s="7" t="s">
        <v>245</v>
      </c>
      <c r="E81" s="8" t="s">
        <v>146</v>
      </c>
      <c r="F81" s="9">
        <v>3</v>
      </c>
      <c r="G81" s="10">
        <v>856.48</v>
      </c>
      <c r="H81" s="10">
        <v>164.01</v>
      </c>
      <c r="I81" s="10">
        <v>906.59</v>
      </c>
      <c r="J81" s="10">
        <v>1070.5999999999999</v>
      </c>
      <c r="K81" s="10">
        <v>492.03</v>
      </c>
      <c r="L81" s="10">
        <v>2719.77</v>
      </c>
      <c r="M81" s="10">
        <v>3211.8</v>
      </c>
      <c r="N81" s="11">
        <v>8.4599079921394548E-4</v>
      </c>
    </row>
    <row r="82" spans="1:14" ht="36" customHeight="1" x14ac:dyDescent="0.2">
      <c r="A82" s="7" t="s">
        <v>246</v>
      </c>
      <c r="B82" s="9" t="s">
        <v>247</v>
      </c>
      <c r="C82" s="7" t="s">
        <v>161</v>
      </c>
      <c r="D82" s="7" t="s">
        <v>248</v>
      </c>
      <c r="E82" s="8" t="s">
        <v>90</v>
      </c>
      <c r="F82" s="9">
        <v>8</v>
      </c>
      <c r="G82" s="10">
        <v>934.3</v>
      </c>
      <c r="H82" s="10">
        <v>155.69</v>
      </c>
      <c r="I82" s="10">
        <v>1012.18</v>
      </c>
      <c r="J82" s="10">
        <v>1167.8699999999999</v>
      </c>
      <c r="K82" s="10">
        <v>1245.52</v>
      </c>
      <c r="L82" s="10">
        <v>8097.44</v>
      </c>
      <c r="M82" s="10">
        <v>9342.9599999999991</v>
      </c>
      <c r="N82" s="11">
        <v>2.4609434576947273E-3</v>
      </c>
    </row>
    <row r="83" spans="1:14" ht="36" customHeight="1" x14ac:dyDescent="0.2">
      <c r="A83" s="7" t="s">
        <v>249</v>
      </c>
      <c r="B83" s="9" t="s">
        <v>250</v>
      </c>
      <c r="C83" s="7" t="s">
        <v>161</v>
      </c>
      <c r="D83" s="7" t="s">
        <v>251</v>
      </c>
      <c r="E83" s="8" t="s">
        <v>90</v>
      </c>
      <c r="F83" s="9">
        <v>42</v>
      </c>
      <c r="G83" s="10">
        <v>1211.46</v>
      </c>
      <c r="H83" s="10">
        <v>194.62</v>
      </c>
      <c r="I83" s="10">
        <v>1319.7</v>
      </c>
      <c r="J83" s="10">
        <v>1514.32</v>
      </c>
      <c r="K83" s="10">
        <v>8174.04</v>
      </c>
      <c r="L83" s="10">
        <v>55427.4</v>
      </c>
      <c r="M83" s="10">
        <v>63601.440000000002</v>
      </c>
      <c r="N83" s="11">
        <v>1.6752672350942712E-2</v>
      </c>
    </row>
    <row r="84" spans="1:14" ht="24" customHeight="1" x14ac:dyDescent="0.2">
      <c r="A84" s="7" t="s">
        <v>252</v>
      </c>
      <c r="B84" s="9" t="s">
        <v>253</v>
      </c>
      <c r="C84" s="7" t="s">
        <v>25</v>
      </c>
      <c r="D84" s="7" t="s">
        <v>254</v>
      </c>
      <c r="E84" s="8" t="s">
        <v>236</v>
      </c>
      <c r="F84" s="9">
        <v>1188</v>
      </c>
      <c r="G84" s="10">
        <v>91.42</v>
      </c>
      <c r="H84" s="10">
        <v>112.8</v>
      </c>
      <c r="I84" s="10">
        <v>1.47</v>
      </c>
      <c r="J84" s="10">
        <v>114.27</v>
      </c>
      <c r="K84" s="10">
        <v>134006.39999999999</v>
      </c>
      <c r="L84" s="10">
        <v>1746.36</v>
      </c>
      <c r="M84" s="10">
        <v>135752.76</v>
      </c>
      <c r="N84" s="11">
        <v>3.5757390226010002E-2</v>
      </c>
    </row>
    <row r="85" spans="1:14" ht="24" customHeight="1" x14ac:dyDescent="0.2">
      <c r="A85" s="7" t="s">
        <v>255</v>
      </c>
      <c r="B85" s="9" t="s">
        <v>256</v>
      </c>
      <c r="C85" s="7" t="s">
        <v>257</v>
      </c>
      <c r="D85" s="7" t="s">
        <v>258</v>
      </c>
      <c r="E85" s="8" t="s">
        <v>259</v>
      </c>
      <c r="F85" s="9">
        <v>5017</v>
      </c>
      <c r="G85" s="10">
        <v>0.65</v>
      </c>
      <c r="H85" s="10">
        <v>0.8</v>
      </c>
      <c r="I85" s="10">
        <v>0.01</v>
      </c>
      <c r="J85" s="10">
        <v>0.81</v>
      </c>
      <c r="K85" s="10">
        <v>4013.6</v>
      </c>
      <c r="L85" s="10">
        <v>50.17</v>
      </c>
      <c r="M85" s="10">
        <v>4063.77</v>
      </c>
      <c r="N85" s="11">
        <v>1.0704004079088534E-3</v>
      </c>
    </row>
    <row r="86" spans="1:14" ht="36" customHeight="1" x14ac:dyDescent="0.2">
      <c r="A86" s="7" t="s">
        <v>260</v>
      </c>
      <c r="B86" s="9" t="s">
        <v>244</v>
      </c>
      <c r="C86" s="7" t="s">
        <v>144</v>
      </c>
      <c r="D86" s="7" t="s">
        <v>245</v>
      </c>
      <c r="E86" s="8" t="s">
        <v>146</v>
      </c>
      <c r="F86" s="9">
        <v>16</v>
      </c>
      <c r="G86" s="10">
        <v>856.48</v>
      </c>
      <c r="H86" s="10">
        <v>164.01</v>
      </c>
      <c r="I86" s="10">
        <v>906.59</v>
      </c>
      <c r="J86" s="10">
        <v>1070.5999999999999</v>
      </c>
      <c r="K86" s="10">
        <v>2624.16</v>
      </c>
      <c r="L86" s="10">
        <v>14505.44</v>
      </c>
      <c r="M86" s="10">
        <v>17129.599999999999</v>
      </c>
      <c r="N86" s="11">
        <v>4.5119509291410426E-3</v>
      </c>
    </row>
    <row r="87" spans="1:14" ht="48" customHeight="1" x14ac:dyDescent="0.2">
      <c r="A87" s="7" t="s">
        <v>261</v>
      </c>
      <c r="B87" s="9" t="s">
        <v>262</v>
      </c>
      <c r="C87" s="7" t="s">
        <v>144</v>
      </c>
      <c r="D87" s="7" t="s">
        <v>263</v>
      </c>
      <c r="E87" s="8" t="s">
        <v>146</v>
      </c>
      <c r="F87" s="9">
        <v>4</v>
      </c>
      <c r="G87" s="10">
        <v>23224.6</v>
      </c>
      <c r="H87" s="10">
        <v>95.57</v>
      </c>
      <c r="I87" s="10">
        <v>28935.18</v>
      </c>
      <c r="J87" s="10">
        <v>29030.75</v>
      </c>
      <c r="K87" s="10">
        <v>382.28</v>
      </c>
      <c r="L87" s="10">
        <v>115740.72</v>
      </c>
      <c r="M87" s="10">
        <v>116123</v>
      </c>
      <c r="N87" s="11">
        <v>3.058689506728968E-2</v>
      </c>
    </row>
    <row r="88" spans="1:14" ht="48" customHeight="1" x14ac:dyDescent="0.2">
      <c r="A88" s="7" t="s">
        <v>264</v>
      </c>
      <c r="B88" s="9" t="s">
        <v>265</v>
      </c>
      <c r="C88" s="7" t="s">
        <v>144</v>
      </c>
      <c r="D88" s="7" t="s">
        <v>266</v>
      </c>
      <c r="E88" s="8" t="s">
        <v>146</v>
      </c>
      <c r="F88" s="9">
        <v>15</v>
      </c>
      <c r="G88" s="10">
        <v>11657.83</v>
      </c>
      <c r="H88" s="10">
        <v>95.57</v>
      </c>
      <c r="I88" s="10">
        <v>14476.71</v>
      </c>
      <c r="J88" s="10">
        <v>14572.28</v>
      </c>
      <c r="K88" s="10">
        <v>1433.55</v>
      </c>
      <c r="L88" s="10">
        <v>217150.65</v>
      </c>
      <c r="M88" s="10">
        <v>218584.2</v>
      </c>
      <c r="N88" s="11">
        <v>5.7575260618201916E-2</v>
      </c>
    </row>
    <row r="89" spans="1:14" ht="24" customHeight="1" x14ac:dyDescent="0.2">
      <c r="A89" s="3" t="s">
        <v>267</v>
      </c>
      <c r="B89" s="3"/>
      <c r="C89" s="3"/>
      <c r="D89" s="3" t="s">
        <v>268</v>
      </c>
      <c r="E89" s="3"/>
      <c r="F89" s="4"/>
      <c r="G89" s="3"/>
      <c r="H89" s="3"/>
      <c r="I89" s="3"/>
      <c r="J89" s="3"/>
      <c r="K89" s="3"/>
      <c r="L89" s="3"/>
      <c r="M89" s="5">
        <v>157892</v>
      </c>
      <c r="N89" s="6">
        <v>4.1588884510084155E-2</v>
      </c>
    </row>
    <row r="90" spans="1:14" ht="24" customHeight="1" x14ac:dyDescent="0.2">
      <c r="A90" s="7" t="s">
        <v>269</v>
      </c>
      <c r="B90" s="9" t="s">
        <v>270</v>
      </c>
      <c r="C90" s="7" t="s">
        <v>25</v>
      </c>
      <c r="D90" s="7" t="s">
        <v>271</v>
      </c>
      <c r="E90" s="8" t="s">
        <v>27</v>
      </c>
      <c r="F90" s="9">
        <v>1100</v>
      </c>
      <c r="G90" s="10">
        <v>5.56</v>
      </c>
      <c r="H90" s="10">
        <v>5.6</v>
      </c>
      <c r="I90" s="10">
        <v>1.35</v>
      </c>
      <c r="J90" s="10">
        <v>6.95</v>
      </c>
      <c r="K90" s="10">
        <v>6160</v>
      </c>
      <c r="L90" s="10">
        <v>1485</v>
      </c>
      <c r="M90" s="10">
        <v>7645</v>
      </c>
      <c r="N90" s="11">
        <v>2.0136993772932976E-3</v>
      </c>
    </row>
    <row r="91" spans="1:14" ht="60" customHeight="1" x14ac:dyDescent="0.2">
      <c r="A91" s="7" t="s">
        <v>272</v>
      </c>
      <c r="B91" s="9" t="s">
        <v>273</v>
      </c>
      <c r="C91" s="7" t="s">
        <v>25</v>
      </c>
      <c r="D91" s="7" t="s">
        <v>274</v>
      </c>
      <c r="E91" s="8" t="s">
        <v>275</v>
      </c>
      <c r="F91" s="9">
        <v>55</v>
      </c>
      <c r="G91" s="10">
        <v>389.43</v>
      </c>
      <c r="H91" s="10">
        <v>76.8</v>
      </c>
      <c r="I91" s="10">
        <v>409.98</v>
      </c>
      <c r="J91" s="10">
        <v>486.78</v>
      </c>
      <c r="K91" s="10">
        <v>4224</v>
      </c>
      <c r="L91" s="10">
        <v>22548.9</v>
      </c>
      <c r="M91" s="10">
        <v>26772.9</v>
      </c>
      <c r="N91" s="11">
        <v>7.0520041933728886E-3</v>
      </c>
    </row>
    <row r="92" spans="1:14" ht="24" customHeight="1" x14ac:dyDescent="0.2">
      <c r="A92" s="7" t="s">
        <v>276</v>
      </c>
      <c r="B92" s="9" t="s">
        <v>277</v>
      </c>
      <c r="C92" s="7" t="s">
        <v>278</v>
      </c>
      <c r="D92" s="7" t="s">
        <v>279</v>
      </c>
      <c r="E92" s="8" t="s">
        <v>259</v>
      </c>
      <c r="F92" s="9">
        <v>1100</v>
      </c>
      <c r="G92" s="10">
        <v>24.66</v>
      </c>
      <c r="H92" s="10">
        <v>25.81</v>
      </c>
      <c r="I92" s="10">
        <v>5.01</v>
      </c>
      <c r="J92" s="10">
        <v>30.82</v>
      </c>
      <c r="K92" s="10">
        <v>28391</v>
      </c>
      <c r="L92" s="10">
        <v>5511</v>
      </c>
      <c r="M92" s="10">
        <v>33902</v>
      </c>
      <c r="N92" s="11">
        <v>8.929815080313588E-3</v>
      </c>
    </row>
    <row r="93" spans="1:14" ht="24" customHeight="1" x14ac:dyDescent="0.2">
      <c r="A93" s="7" t="s">
        <v>280</v>
      </c>
      <c r="B93" s="9" t="s">
        <v>281</v>
      </c>
      <c r="C93" s="7" t="s">
        <v>25</v>
      </c>
      <c r="D93" s="7" t="s">
        <v>282</v>
      </c>
      <c r="E93" s="8" t="s">
        <v>259</v>
      </c>
      <c r="F93" s="9">
        <v>1100</v>
      </c>
      <c r="G93" s="10">
        <v>2.08</v>
      </c>
      <c r="H93" s="10">
        <v>1.05</v>
      </c>
      <c r="I93" s="10">
        <v>1.55</v>
      </c>
      <c r="J93" s="10">
        <v>2.6</v>
      </c>
      <c r="K93" s="10">
        <v>1155</v>
      </c>
      <c r="L93" s="10">
        <v>1705</v>
      </c>
      <c r="M93" s="10">
        <v>2860</v>
      </c>
      <c r="N93" s="11">
        <v>7.5332638575001062E-4</v>
      </c>
    </row>
    <row r="94" spans="1:14" ht="24" customHeight="1" x14ac:dyDescent="0.2">
      <c r="A94" s="7" t="s">
        <v>283</v>
      </c>
      <c r="B94" s="9" t="s">
        <v>284</v>
      </c>
      <c r="C94" s="7" t="s">
        <v>25</v>
      </c>
      <c r="D94" s="7" t="s">
        <v>285</v>
      </c>
      <c r="E94" s="8" t="s">
        <v>259</v>
      </c>
      <c r="F94" s="9">
        <v>1100</v>
      </c>
      <c r="G94" s="10">
        <v>13.85</v>
      </c>
      <c r="H94" s="10">
        <v>5.16</v>
      </c>
      <c r="I94" s="10">
        <v>12.15</v>
      </c>
      <c r="J94" s="10">
        <v>17.309999999999999</v>
      </c>
      <c r="K94" s="10">
        <v>5676</v>
      </c>
      <c r="L94" s="10">
        <v>13365</v>
      </c>
      <c r="M94" s="10">
        <v>19041</v>
      </c>
      <c r="N94" s="11">
        <v>5.0154152835894944E-3</v>
      </c>
    </row>
    <row r="95" spans="1:14" ht="24" customHeight="1" x14ac:dyDescent="0.2">
      <c r="A95" s="7" t="s">
        <v>286</v>
      </c>
      <c r="B95" s="9" t="s">
        <v>287</v>
      </c>
      <c r="C95" s="7" t="s">
        <v>25</v>
      </c>
      <c r="D95" s="7" t="s">
        <v>288</v>
      </c>
      <c r="E95" s="8" t="s">
        <v>90</v>
      </c>
      <c r="F95" s="9">
        <v>220</v>
      </c>
      <c r="G95" s="10">
        <v>11.96</v>
      </c>
      <c r="H95" s="10">
        <v>12.19</v>
      </c>
      <c r="I95" s="10">
        <v>2.76</v>
      </c>
      <c r="J95" s="10">
        <v>14.95</v>
      </c>
      <c r="K95" s="10">
        <v>2681.8</v>
      </c>
      <c r="L95" s="10">
        <v>607.20000000000005</v>
      </c>
      <c r="M95" s="10">
        <v>3289</v>
      </c>
      <c r="N95" s="11">
        <v>8.6632534361251229E-4</v>
      </c>
    </row>
    <row r="96" spans="1:14" ht="24" customHeight="1" x14ac:dyDescent="0.2">
      <c r="A96" s="7" t="s">
        <v>289</v>
      </c>
      <c r="B96" s="9" t="s">
        <v>290</v>
      </c>
      <c r="C96" s="7" t="s">
        <v>25</v>
      </c>
      <c r="D96" s="7" t="s">
        <v>291</v>
      </c>
      <c r="E96" s="8" t="s">
        <v>90</v>
      </c>
      <c r="F96" s="9">
        <v>220</v>
      </c>
      <c r="G96" s="10">
        <v>57.95</v>
      </c>
      <c r="H96" s="10">
        <v>57.06</v>
      </c>
      <c r="I96" s="10">
        <v>15.37</v>
      </c>
      <c r="J96" s="10">
        <v>72.430000000000007</v>
      </c>
      <c r="K96" s="10">
        <v>12553.2</v>
      </c>
      <c r="L96" s="10">
        <v>3381.4</v>
      </c>
      <c r="M96" s="10">
        <v>15934.6</v>
      </c>
      <c r="N96" s="11">
        <v>4.197186932297944E-3</v>
      </c>
    </row>
    <row r="97" spans="1:14" ht="60" customHeight="1" x14ac:dyDescent="0.2">
      <c r="A97" s="7" t="s">
        <v>292</v>
      </c>
      <c r="B97" s="9" t="s">
        <v>293</v>
      </c>
      <c r="C97" s="7" t="s">
        <v>257</v>
      </c>
      <c r="D97" s="7" t="s">
        <v>294</v>
      </c>
      <c r="E97" s="8" t="s">
        <v>90</v>
      </c>
      <c r="F97" s="9">
        <v>5</v>
      </c>
      <c r="G97" s="10">
        <v>483.65</v>
      </c>
      <c r="H97" s="10">
        <v>201.36</v>
      </c>
      <c r="I97" s="10">
        <v>403.2</v>
      </c>
      <c r="J97" s="10">
        <v>604.55999999999995</v>
      </c>
      <c r="K97" s="10">
        <v>1006.8</v>
      </c>
      <c r="L97" s="10">
        <v>2016</v>
      </c>
      <c r="M97" s="10">
        <v>3022.8</v>
      </c>
      <c r="N97" s="11">
        <v>7.96208041554242E-4</v>
      </c>
    </row>
    <row r="98" spans="1:14" ht="48" customHeight="1" x14ac:dyDescent="0.2">
      <c r="A98" s="7" t="s">
        <v>295</v>
      </c>
      <c r="B98" s="9" t="s">
        <v>296</v>
      </c>
      <c r="C98" s="7" t="s">
        <v>25</v>
      </c>
      <c r="D98" s="7" t="s">
        <v>297</v>
      </c>
      <c r="E98" s="8" t="s">
        <v>259</v>
      </c>
      <c r="F98" s="9">
        <v>50</v>
      </c>
      <c r="G98" s="10">
        <v>391.47</v>
      </c>
      <c r="H98" s="10">
        <v>281.06</v>
      </c>
      <c r="I98" s="10">
        <v>208.27</v>
      </c>
      <c r="J98" s="10">
        <v>489.33</v>
      </c>
      <c r="K98" s="10">
        <v>14053</v>
      </c>
      <c r="L98" s="10">
        <v>10413.5</v>
      </c>
      <c r="M98" s="10">
        <v>24466.5</v>
      </c>
      <c r="N98" s="11">
        <v>6.4444965094239987E-3</v>
      </c>
    </row>
    <row r="99" spans="1:14" ht="24" customHeight="1" x14ac:dyDescent="0.2">
      <c r="A99" s="7" t="s">
        <v>298</v>
      </c>
      <c r="B99" s="9" t="s">
        <v>299</v>
      </c>
      <c r="C99" s="7" t="s">
        <v>25</v>
      </c>
      <c r="D99" s="7" t="s">
        <v>300</v>
      </c>
      <c r="E99" s="8" t="s">
        <v>259</v>
      </c>
      <c r="F99" s="9">
        <v>20</v>
      </c>
      <c r="G99" s="10">
        <v>838.33</v>
      </c>
      <c r="H99" s="10">
        <v>290.27999999999997</v>
      </c>
      <c r="I99" s="10">
        <v>757.63</v>
      </c>
      <c r="J99" s="10">
        <v>1047.9100000000001</v>
      </c>
      <c r="K99" s="10">
        <v>5805.6</v>
      </c>
      <c r="L99" s="10">
        <v>15152.6</v>
      </c>
      <c r="M99" s="10">
        <v>20958.2</v>
      </c>
      <c r="N99" s="11">
        <v>5.5204073628761794E-3</v>
      </c>
    </row>
    <row r="100" spans="1:14" ht="24" customHeight="1" x14ac:dyDescent="0.2">
      <c r="A100" s="3" t="s">
        <v>301</v>
      </c>
      <c r="B100" s="3"/>
      <c r="C100" s="3"/>
      <c r="D100" s="3" t="s">
        <v>302</v>
      </c>
      <c r="E100" s="3"/>
      <c r="F100" s="4"/>
      <c r="G100" s="3"/>
      <c r="H100" s="3"/>
      <c r="I100" s="3"/>
      <c r="J100" s="3"/>
      <c r="K100" s="3"/>
      <c r="L100" s="3"/>
      <c r="M100" s="5">
        <v>187069.38</v>
      </c>
      <c r="N100" s="6">
        <v>4.9274230741222141E-2</v>
      </c>
    </row>
    <row r="101" spans="1:14" ht="36" customHeight="1" x14ac:dyDescent="0.2">
      <c r="A101" s="7" t="s">
        <v>303</v>
      </c>
      <c r="B101" s="9" t="s">
        <v>304</v>
      </c>
      <c r="C101" s="7" t="s">
        <v>25</v>
      </c>
      <c r="D101" s="7" t="s">
        <v>305</v>
      </c>
      <c r="E101" s="8" t="s">
        <v>90</v>
      </c>
      <c r="F101" s="9">
        <v>4</v>
      </c>
      <c r="G101" s="10">
        <v>342.3</v>
      </c>
      <c r="H101" s="10">
        <v>80.599999999999994</v>
      </c>
      <c r="I101" s="10">
        <v>347.27</v>
      </c>
      <c r="J101" s="10">
        <v>427.87</v>
      </c>
      <c r="K101" s="10">
        <v>322.39999999999998</v>
      </c>
      <c r="L101" s="10">
        <v>1389.08</v>
      </c>
      <c r="M101" s="10">
        <v>1711.48</v>
      </c>
      <c r="N101" s="11">
        <v>4.5080525967952038E-4</v>
      </c>
    </row>
    <row r="102" spans="1:14" ht="24" customHeight="1" x14ac:dyDescent="0.2">
      <c r="A102" s="7" t="s">
        <v>306</v>
      </c>
      <c r="B102" s="9" t="s">
        <v>307</v>
      </c>
      <c r="C102" s="7" t="s">
        <v>161</v>
      </c>
      <c r="D102" s="7" t="s">
        <v>308</v>
      </c>
      <c r="E102" s="8" t="s">
        <v>309</v>
      </c>
      <c r="F102" s="9">
        <v>4</v>
      </c>
      <c r="G102" s="10">
        <v>484.71</v>
      </c>
      <c r="H102" s="10">
        <v>26.19</v>
      </c>
      <c r="I102" s="10">
        <v>579.69000000000005</v>
      </c>
      <c r="J102" s="10">
        <v>605.88</v>
      </c>
      <c r="K102" s="10">
        <v>104.76</v>
      </c>
      <c r="L102" s="10">
        <v>2318.7600000000002</v>
      </c>
      <c r="M102" s="10">
        <v>2423.52</v>
      </c>
      <c r="N102" s="11">
        <v>6.3835718964785513E-4</v>
      </c>
    </row>
    <row r="103" spans="1:14" ht="24" customHeight="1" x14ac:dyDescent="0.2">
      <c r="A103" s="7" t="s">
        <v>310</v>
      </c>
      <c r="B103" s="9" t="s">
        <v>311</v>
      </c>
      <c r="C103" s="7" t="s">
        <v>161</v>
      </c>
      <c r="D103" s="7" t="s">
        <v>312</v>
      </c>
      <c r="E103" s="8" t="s">
        <v>90</v>
      </c>
      <c r="F103" s="9">
        <v>1</v>
      </c>
      <c r="G103" s="10">
        <v>620.91</v>
      </c>
      <c r="H103" s="10">
        <v>146.69</v>
      </c>
      <c r="I103" s="10">
        <v>629.44000000000005</v>
      </c>
      <c r="J103" s="10">
        <v>776.13</v>
      </c>
      <c r="K103" s="10">
        <v>146.69</v>
      </c>
      <c r="L103" s="10">
        <v>629.44000000000005</v>
      </c>
      <c r="M103" s="10">
        <v>776.13</v>
      </c>
      <c r="N103" s="11">
        <v>2.0443328943082369E-4</v>
      </c>
    </row>
    <row r="104" spans="1:14" ht="24" customHeight="1" x14ac:dyDescent="0.2">
      <c r="A104" s="7" t="s">
        <v>313</v>
      </c>
      <c r="B104" s="9" t="s">
        <v>314</v>
      </c>
      <c r="C104" s="7" t="s">
        <v>144</v>
      </c>
      <c r="D104" s="7" t="s">
        <v>315</v>
      </c>
      <c r="E104" s="8" t="s">
        <v>146</v>
      </c>
      <c r="F104" s="9">
        <v>1</v>
      </c>
      <c r="G104" s="10">
        <v>337.45</v>
      </c>
      <c r="H104" s="10">
        <v>118.35</v>
      </c>
      <c r="I104" s="10">
        <v>303.45999999999998</v>
      </c>
      <c r="J104" s="10">
        <v>421.81</v>
      </c>
      <c r="K104" s="10">
        <v>118.35</v>
      </c>
      <c r="L104" s="10">
        <v>303.45999999999998</v>
      </c>
      <c r="M104" s="10">
        <v>421.81</v>
      </c>
      <c r="N104" s="11">
        <v>1.1110510586475944E-4</v>
      </c>
    </row>
    <row r="105" spans="1:14" ht="24" customHeight="1" x14ac:dyDescent="0.2">
      <c r="A105" s="7" t="s">
        <v>316</v>
      </c>
      <c r="B105" s="9" t="s">
        <v>317</v>
      </c>
      <c r="C105" s="7" t="s">
        <v>318</v>
      </c>
      <c r="D105" s="7" t="s">
        <v>319</v>
      </c>
      <c r="E105" s="8" t="s">
        <v>90</v>
      </c>
      <c r="F105" s="9">
        <v>1</v>
      </c>
      <c r="G105" s="10">
        <v>658.17</v>
      </c>
      <c r="H105" s="10">
        <v>175.37</v>
      </c>
      <c r="I105" s="10">
        <v>647.34</v>
      </c>
      <c r="J105" s="10">
        <v>822.71</v>
      </c>
      <c r="K105" s="10">
        <v>175.37</v>
      </c>
      <c r="L105" s="10">
        <v>647.34</v>
      </c>
      <c r="M105" s="10">
        <v>822.71</v>
      </c>
      <c r="N105" s="11">
        <v>2.167025002868501E-4</v>
      </c>
    </row>
    <row r="106" spans="1:14" ht="24" customHeight="1" x14ac:dyDescent="0.2">
      <c r="A106" s="7" t="s">
        <v>320</v>
      </c>
      <c r="B106" s="9" t="s">
        <v>321</v>
      </c>
      <c r="C106" s="7" t="s">
        <v>144</v>
      </c>
      <c r="D106" s="7" t="s">
        <v>322</v>
      </c>
      <c r="E106" s="8" t="s">
        <v>163</v>
      </c>
      <c r="F106" s="9">
        <v>360</v>
      </c>
      <c r="G106" s="10">
        <v>70.040000000000006</v>
      </c>
      <c r="H106" s="10">
        <v>8.25</v>
      </c>
      <c r="I106" s="10">
        <v>79.3</v>
      </c>
      <c r="J106" s="10">
        <v>87.55</v>
      </c>
      <c r="K106" s="10">
        <v>2970</v>
      </c>
      <c r="L106" s="10">
        <v>28548</v>
      </c>
      <c r="M106" s="10">
        <v>31518</v>
      </c>
      <c r="N106" s="11">
        <v>8.3018674916324597E-3</v>
      </c>
    </row>
    <row r="107" spans="1:14" ht="24" customHeight="1" x14ac:dyDescent="0.2">
      <c r="A107" s="7" t="s">
        <v>323</v>
      </c>
      <c r="B107" s="9" t="s">
        <v>324</v>
      </c>
      <c r="C107" s="7" t="s">
        <v>144</v>
      </c>
      <c r="D107" s="7" t="s">
        <v>325</v>
      </c>
      <c r="E107" s="8" t="s">
        <v>146</v>
      </c>
      <c r="F107" s="9">
        <v>12</v>
      </c>
      <c r="G107" s="10">
        <v>379.66</v>
      </c>
      <c r="H107" s="10">
        <v>31.11</v>
      </c>
      <c r="I107" s="10">
        <v>443.46</v>
      </c>
      <c r="J107" s="10">
        <v>474.57</v>
      </c>
      <c r="K107" s="10">
        <v>373.32</v>
      </c>
      <c r="L107" s="10">
        <v>5321.52</v>
      </c>
      <c r="M107" s="10">
        <v>5694.84</v>
      </c>
      <c r="N107" s="11">
        <v>1.5000256065120946E-3</v>
      </c>
    </row>
    <row r="108" spans="1:14" ht="24" customHeight="1" x14ac:dyDescent="0.2">
      <c r="A108" s="7" t="s">
        <v>326</v>
      </c>
      <c r="B108" s="9" t="s">
        <v>327</v>
      </c>
      <c r="C108" s="7" t="s">
        <v>25</v>
      </c>
      <c r="D108" s="7" t="s">
        <v>328</v>
      </c>
      <c r="E108" s="8" t="s">
        <v>90</v>
      </c>
      <c r="F108" s="9">
        <v>18</v>
      </c>
      <c r="G108" s="10">
        <v>34.15</v>
      </c>
      <c r="H108" s="10">
        <v>8.0500000000000007</v>
      </c>
      <c r="I108" s="10">
        <v>34.630000000000003</v>
      </c>
      <c r="J108" s="10">
        <v>42.68</v>
      </c>
      <c r="K108" s="10">
        <v>144.9</v>
      </c>
      <c r="L108" s="10">
        <v>623.34</v>
      </c>
      <c r="M108" s="10">
        <v>768.24</v>
      </c>
      <c r="N108" s="11">
        <v>2.0235505684915671E-4</v>
      </c>
    </row>
    <row r="109" spans="1:14" ht="24" customHeight="1" x14ac:dyDescent="0.2">
      <c r="A109" s="7" t="s">
        <v>329</v>
      </c>
      <c r="B109" s="9" t="s">
        <v>330</v>
      </c>
      <c r="C109" s="7" t="s">
        <v>144</v>
      </c>
      <c r="D109" s="7" t="s">
        <v>331</v>
      </c>
      <c r="E109" s="8" t="s">
        <v>146</v>
      </c>
      <c r="F109" s="9">
        <v>2</v>
      </c>
      <c r="G109" s="10">
        <v>2113.0300000000002</v>
      </c>
      <c r="H109" s="10">
        <v>138.06</v>
      </c>
      <c r="I109" s="10">
        <v>2503.2199999999998</v>
      </c>
      <c r="J109" s="10">
        <v>2641.28</v>
      </c>
      <c r="K109" s="10">
        <v>276.12</v>
      </c>
      <c r="L109" s="10">
        <v>5006.4399999999996</v>
      </c>
      <c r="M109" s="10">
        <v>5282.56</v>
      </c>
      <c r="N109" s="11">
        <v>1.3914307105970546E-3</v>
      </c>
    </row>
    <row r="110" spans="1:14" ht="48" customHeight="1" x14ac:dyDescent="0.2">
      <c r="A110" s="7" t="s">
        <v>332</v>
      </c>
      <c r="B110" s="9" t="s">
        <v>333</v>
      </c>
      <c r="C110" s="7" t="s">
        <v>144</v>
      </c>
      <c r="D110" s="7" t="s">
        <v>334</v>
      </c>
      <c r="E110" s="8" t="s">
        <v>146</v>
      </c>
      <c r="F110" s="9">
        <v>1</v>
      </c>
      <c r="G110" s="10">
        <v>32221</v>
      </c>
      <c r="H110" s="10">
        <v>591.75</v>
      </c>
      <c r="I110" s="10">
        <v>39684.5</v>
      </c>
      <c r="J110" s="10">
        <v>40276.25</v>
      </c>
      <c r="K110" s="10">
        <v>591.75</v>
      </c>
      <c r="L110" s="10">
        <v>39684.5</v>
      </c>
      <c r="M110" s="10">
        <v>40276.25</v>
      </c>
      <c r="N110" s="11">
        <v>1.0608797847574779E-2</v>
      </c>
    </row>
    <row r="111" spans="1:14" ht="24" customHeight="1" x14ac:dyDescent="0.2">
      <c r="A111" s="7" t="s">
        <v>335</v>
      </c>
      <c r="B111" s="9" t="s">
        <v>336</v>
      </c>
      <c r="C111" s="7" t="s">
        <v>318</v>
      </c>
      <c r="D111" s="7" t="s">
        <v>337</v>
      </c>
      <c r="E111" s="8" t="s">
        <v>259</v>
      </c>
      <c r="F111" s="9">
        <v>7.68</v>
      </c>
      <c r="G111" s="10">
        <v>377.99</v>
      </c>
      <c r="H111" s="10">
        <v>12.94</v>
      </c>
      <c r="I111" s="10">
        <v>459.54</v>
      </c>
      <c r="J111" s="10">
        <v>472.48</v>
      </c>
      <c r="K111" s="10">
        <v>99.37</v>
      </c>
      <c r="L111" s="10">
        <v>3529.27</v>
      </c>
      <c r="M111" s="10">
        <v>3628.64</v>
      </c>
      <c r="N111" s="11">
        <v>9.5578680293283873E-4</v>
      </c>
    </row>
    <row r="112" spans="1:14" ht="24" customHeight="1" x14ac:dyDescent="0.2">
      <c r="A112" s="7" t="s">
        <v>338</v>
      </c>
      <c r="B112" s="9" t="s">
        <v>339</v>
      </c>
      <c r="C112" s="7" t="s">
        <v>25</v>
      </c>
      <c r="D112" s="7" t="s">
        <v>340</v>
      </c>
      <c r="E112" s="8" t="s">
        <v>27</v>
      </c>
      <c r="F112" s="9">
        <v>62</v>
      </c>
      <c r="G112" s="10">
        <v>70.3</v>
      </c>
      <c r="H112" s="10">
        <v>1.61</v>
      </c>
      <c r="I112" s="10">
        <v>86.26</v>
      </c>
      <c r="J112" s="10">
        <v>87.87</v>
      </c>
      <c r="K112" s="10">
        <v>99.82</v>
      </c>
      <c r="L112" s="10">
        <v>5348.12</v>
      </c>
      <c r="M112" s="10">
        <v>5447.94</v>
      </c>
      <c r="N112" s="11">
        <v>1.4349919405534661E-3</v>
      </c>
    </row>
    <row r="113" spans="1:14" ht="36" customHeight="1" x14ac:dyDescent="0.2">
      <c r="A113" s="7" t="s">
        <v>341</v>
      </c>
      <c r="B113" s="9" t="s">
        <v>342</v>
      </c>
      <c r="C113" s="7" t="s">
        <v>144</v>
      </c>
      <c r="D113" s="7" t="s">
        <v>343</v>
      </c>
      <c r="E113" s="8" t="s">
        <v>259</v>
      </c>
      <c r="F113" s="9">
        <v>18.75</v>
      </c>
      <c r="G113" s="10">
        <v>315.67</v>
      </c>
      <c r="H113" s="10">
        <v>30.27</v>
      </c>
      <c r="I113" s="10">
        <v>364.31</v>
      </c>
      <c r="J113" s="10">
        <v>394.58</v>
      </c>
      <c r="K113" s="10">
        <v>567.55999999999995</v>
      </c>
      <c r="L113" s="10">
        <v>6830.81</v>
      </c>
      <c r="M113" s="10">
        <v>7398.37</v>
      </c>
      <c r="N113" s="11">
        <v>1.9487368295598973E-3</v>
      </c>
    </row>
    <row r="114" spans="1:14" ht="24" customHeight="1" x14ac:dyDescent="0.2">
      <c r="A114" s="7" t="s">
        <v>344</v>
      </c>
      <c r="B114" s="9" t="s">
        <v>345</v>
      </c>
      <c r="C114" s="7" t="s">
        <v>257</v>
      </c>
      <c r="D114" s="7" t="s">
        <v>346</v>
      </c>
      <c r="E114" s="8" t="s">
        <v>347</v>
      </c>
      <c r="F114" s="9">
        <v>6</v>
      </c>
      <c r="G114" s="10">
        <v>51.41</v>
      </c>
      <c r="H114" s="10">
        <v>24.69</v>
      </c>
      <c r="I114" s="10">
        <v>39.57</v>
      </c>
      <c r="J114" s="10">
        <v>64.260000000000005</v>
      </c>
      <c r="K114" s="10">
        <v>148.13999999999999</v>
      </c>
      <c r="L114" s="10">
        <v>237.42</v>
      </c>
      <c r="M114" s="10">
        <v>385.56</v>
      </c>
      <c r="N114" s="11">
        <v>1.0155682562579515E-4</v>
      </c>
    </row>
    <row r="115" spans="1:14" ht="24" customHeight="1" x14ac:dyDescent="0.2">
      <c r="A115" s="7" t="s">
        <v>348</v>
      </c>
      <c r="B115" s="9" t="s">
        <v>349</v>
      </c>
      <c r="C115" s="7" t="s">
        <v>144</v>
      </c>
      <c r="D115" s="7" t="s">
        <v>350</v>
      </c>
      <c r="E115" s="8" t="s">
        <v>146</v>
      </c>
      <c r="F115" s="9">
        <v>20</v>
      </c>
      <c r="G115" s="10">
        <v>32.72</v>
      </c>
      <c r="H115" s="10">
        <v>3.93</v>
      </c>
      <c r="I115" s="10">
        <v>36.97</v>
      </c>
      <c r="J115" s="10">
        <v>40.9</v>
      </c>
      <c r="K115" s="10">
        <v>78.599999999999994</v>
      </c>
      <c r="L115" s="10">
        <v>739.4</v>
      </c>
      <c r="M115" s="10">
        <v>818</v>
      </c>
      <c r="N115" s="11">
        <v>2.1546188235787019E-4</v>
      </c>
    </row>
    <row r="116" spans="1:14" ht="24" customHeight="1" x14ac:dyDescent="0.2">
      <c r="A116" s="7" t="s">
        <v>351</v>
      </c>
      <c r="B116" s="9" t="s">
        <v>352</v>
      </c>
      <c r="C116" s="7" t="s">
        <v>144</v>
      </c>
      <c r="D116" s="7" t="s">
        <v>353</v>
      </c>
      <c r="E116" s="8" t="s">
        <v>354</v>
      </c>
      <c r="F116" s="9">
        <v>2</v>
      </c>
      <c r="G116" s="10">
        <v>608.91999999999996</v>
      </c>
      <c r="H116" s="10">
        <v>236.7</v>
      </c>
      <c r="I116" s="10">
        <v>524.45000000000005</v>
      </c>
      <c r="J116" s="10">
        <v>761.15</v>
      </c>
      <c r="K116" s="10">
        <v>473.4</v>
      </c>
      <c r="L116" s="10">
        <v>1048.9000000000001</v>
      </c>
      <c r="M116" s="10">
        <v>1522.3</v>
      </c>
      <c r="N116" s="11">
        <v>4.0097508986966474E-4</v>
      </c>
    </row>
    <row r="117" spans="1:14" ht="24" customHeight="1" x14ac:dyDescent="0.2">
      <c r="A117" s="7" t="s">
        <v>355</v>
      </c>
      <c r="B117" s="9" t="s">
        <v>356</v>
      </c>
      <c r="C117" s="7" t="s">
        <v>161</v>
      </c>
      <c r="D117" s="7" t="s">
        <v>357</v>
      </c>
      <c r="E117" s="8" t="s">
        <v>358</v>
      </c>
      <c r="F117" s="9">
        <v>1</v>
      </c>
      <c r="G117" s="10">
        <v>532.54999999999995</v>
      </c>
      <c r="H117" s="10">
        <v>1.03</v>
      </c>
      <c r="I117" s="10">
        <v>664.65</v>
      </c>
      <c r="J117" s="10">
        <v>665.68</v>
      </c>
      <c r="K117" s="10">
        <v>1.03</v>
      </c>
      <c r="L117" s="10">
        <v>664.65</v>
      </c>
      <c r="M117" s="10">
        <v>665.68</v>
      </c>
      <c r="N117" s="11">
        <v>1.7534066729582766E-4</v>
      </c>
    </row>
    <row r="118" spans="1:14" ht="24" customHeight="1" x14ac:dyDescent="0.2">
      <c r="A118" s="7" t="s">
        <v>359</v>
      </c>
      <c r="B118" s="9" t="s">
        <v>360</v>
      </c>
      <c r="C118" s="7" t="s">
        <v>25</v>
      </c>
      <c r="D118" s="7" t="s">
        <v>361</v>
      </c>
      <c r="E118" s="8" t="s">
        <v>90</v>
      </c>
      <c r="F118" s="9">
        <v>1</v>
      </c>
      <c r="G118" s="10">
        <v>135.03</v>
      </c>
      <c r="H118" s="10">
        <v>34.26</v>
      </c>
      <c r="I118" s="10">
        <v>134.52000000000001</v>
      </c>
      <c r="J118" s="10">
        <v>168.78</v>
      </c>
      <c r="K118" s="10">
        <v>34.26</v>
      </c>
      <c r="L118" s="10">
        <v>134.52000000000001</v>
      </c>
      <c r="M118" s="10">
        <v>168.78</v>
      </c>
      <c r="N118" s="11">
        <v>4.4456792792617764E-5</v>
      </c>
    </row>
    <row r="119" spans="1:14" ht="24" customHeight="1" x14ac:dyDescent="0.2">
      <c r="A119" s="7" t="s">
        <v>362</v>
      </c>
      <c r="B119" s="9" t="s">
        <v>363</v>
      </c>
      <c r="C119" s="7" t="s">
        <v>25</v>
      </c>
      <c r="D119" s="7" t="s">
        <v>364</v>
      </c>
      <c r="E119" s="8" t="s">
        <v>90</v>
      </c>
      <c r="F119" s="9">
        <v>6</v>
      </c>
      <c r="G119" s="10">
        <v>74.48</v>
      </c>
      <c r="H119" s="10">
        <v>10.06</v>
      </c>
      <c r="I119" s="10">
        <v>83.04</v>
      </c>
      <c r="J119" s="10">
        <v>93.1</v>
      </c>
      <c r="K119" s="10">
        <v>60.36</v>
      </c>
      <c r="L119" s="10">
        <v>498.24</v>
      </c>
      <c r="M119" s="10">
        <v>558.6</v>
      </c>
      <c r="N119" s="11">
        <v>1.4713570597201257E-4</v>
      </c>
    </row>
    <row r="120" spans="1:14" ht="24" customHeight="1" x14ac:dyDescent="0.2">
      <c r="A120" s="7" t="s">
        <v>365</v>
      </c>
      <c r="B120" s="9" t="s">
        <v>366</v>
      </c>
      <c r="C120" s="7" t="s">
        <v>144</v>
      </c>
      <c r="D120" s="7" t="s">
        <v>367</v>
      </c>
      <c r="E120" s="8" t="s">
        <v>146</v>
      </c>
      <c r="F120" s="9">
        <v>1</v>
      </c>
      <c r="G120" s="10">
        <v>776.01</v>
      </c>
      <c r="H120" s="10">
        <v>11.81</v>
      </c>
      <c r="I120" s="10">
        <v>958.2</v>
      </c>
      <c r="J120" s="10">
        <v>970.01</v>
      </c>
      <c r="K120" s="10">
        <v>11.81</v>
      </c>
      <c r="L120" s="10">
        <v>958.2</v>
      </c>
      <c r="M120" s="10">
        <v>970.01</v>
      </c>
      <c r="N120" s="11">
        <v>2.5550144316131742E-4</v>
      </c>
    </row>
    <row r="121" spans="1:14" ht="24" customHeight="1" x14ac:dyDescent="0.2">
      <c r="A121" s="7" t="s">
        <v>368</v>
      </c>
      <c r="B121" s="9" t="s">
        <v>369</v>
      </c>
      <c r="C121" s="7" t="s">
        <v>161</v>
      </c>
      <c r="D121" s="7" t="s">
        <v>370</v>
      </c>
      <c r="E121" s="8" t="s">
        <v>90</v>
      </c>
      <c r="F121" s="9">
        <v>1</v>
      </c>
      <c r="G121" s="10">
        <v>47093.78</v>
      </c>
      <c r="H121" s="10">
        <v>1727.3</v>
      </c>
      <c r="I121" s="10">
        <v>57139.92</v>
      </c>
      <c r="J121" s="10">
        <v>58867.22</v>
      </c>
      <c r="K121" s="10">
        <v>1727.3</v>
      </c>
      <c r="L121" s="10">
        <v>57139.92</v>
      </c>
      <c r="M121" s="10">
        <v>58867.22</v>
      </c>
      <c r="N121" s="11">
        <v>1.5505674853759002E-2</v>
      </c>
    </row>
    <row r="122" spans="1:14" ht="36" customHeight="1" x14ac:dyDescent="0.2">
      <c r="A122" s="7" t="s">
        <v>371</v>
      </c>
      <c r="B122" s="9" t="s">
        <v>372</v>
      </c>
      <c r="C122" s="7" t="s">
        <v>161</v>
      </c>
      <c r="D122" s="7" t="s">
        <v>373</v>
      </c>
      <c r="E122" s="8" t="s">
        <v>90</v>
      </c>
      <c r="F122" s="9">
        <v>2</v>
      </c>
      <c r="G122" s="10">
        <v>6777.1</v>
      </c>
      <c r="H122" s="10">
        <v>104.85</v>
      </c>
      <c r="I122" s="10">
        <v>8366.52</v>
      </c>
      <c r="J122" s="10">
        <v>8471.3700000000008</v>
      </c>
      <c r="K122" s="10">
        <v>209.7</v>
      </c>
      <c r="L122" s="10">
        <v>16733.04</v>
      </c>
      <c r="M122" s="10">
        <v>16942.740000000002</v>
      </c>
      <c r="N122" s="11">
        <v>4.4627318492664811E-3</v>
      </c>
    </row>
    <row r="123" spans="1:14" ht="38.25" x14ac:dyDescent="0.2">
      <c r="A123" s="14"/>
      <c r="B123" s="14"/>
      <c r="C123" s="14"/>
      <c r="D123" s="14"/>
      <c r="E123" s="14"/>
      <c r="F123" s="14"/>
      <c r="G123" s="14"/>
      <c r="H123" s="14"/>
      <c r="I123" s="14"/>
      <c r="J123" s="14" t="s">
        <v>374</v>
      </c>
      <c r="K123" s="14" t="s">
        <v>375</v>
      </c>
      <c r="L123" s="14" t="s">
        <v>376</v>
      </c>
      <c r="M123" s="14" t="s">
        <v>377</v>
      </c>
      <c r="N123" s="14"/>
    </row>
    <row r="124" spans="1:14" x14ac:dyDescent="0.2">
      <c r="A124" s="16"/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</row>
    <row r="125" spans="1:14" x14ac:dyDescent="0.2">
      <c r="A125" s="22"/>
      <c r="B125" s="22"/>
      <c r="C125" s="22"/>
      <c r="D125" s="15"/>
      <c r="E125" s="14"/>
      <c r="F125" s="14"/>
      <c r="G125" s="14"/>
      <c r="H125" s="14"/>
      <c r="I125" s="14"/>
      <c r="J125" s="23" t="s">
        <v>378</v>
      </c>
      <c r="K125" s="22"/>
      <c r="L125" s="24">
        <v>3037949.32</v>
      </c>
      <c r="M125" s="22"/>
      <c r="N125" s="22"/>
    </row>
    <row r="126" spans="1:14" x14ac:dyDescent="0.2">
      <c r="A126" s="22"/>
      <c r="B126" s="22"/>
      <c r="C126" s="22"/>
      <c r="D126" s="15"/>
      <c r="E126" s="14"/>
      <c r="F126" s="14"/>
      <c r="G126" s="14"/>
      <c r="H126" s="14"/>
      <c r="I126" s="14"/>
      <c r="J126" s="23" t="s">
        <v>379</v>
      </c>
      <c r="K126" s="22"/>
      <c r="L126" s="24">
        <v>758545.87</v>
      </c>
      <c r="M126" s="22"/>
      <c r="N126" s="22"/>
    </row>
    <row r="127" spans="1:14" x14ac:dyDescent="0.2">
      <c r="A127" s="22"/>
      <c r="B127" s="22"/>
      <c r="C127" s="22"/>
      <c r="D127" s="15"/>
      <c r="E127" s="14"/>
      <c r="F127" s="14"/>
      <c r="G127" s="14"/>
      <c r="H127" s="14"/>
      <c r="I127" s="14"/>
      <c r="J127" s="23" t="s">
        <v>380</v>
      </c>
      <c r="K127" s="22"/>
      <c r="L127" s="24">
        <v>3796495.19</v>
      </c>
      <c r="M127" s="22"/>
      <c r="N127" s="22"/>
    </row>
    <row r="128" spans="1:14" ht="60" customHeight="1" x14ac:dyDescent="0.2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</row>
    <row r="129" spans="1:14" ht="69.95" customHeight="1" x14ac:dyDescent="0.2">
      <c r="A129" s="25" t="s">
        <v>381</v>
      </c>
      <c r="B129" s="26"/>
      <c r="C129" s="26"/>
      <c r="D129" s="26"/>
      <c r="E129" s="26"/>
      <c r="F129" s="26"/>
      <c r="G129" s="26"/>
      <c r="H129" s="26"/>
      <c r="I129" s="26"/>
      <c r="J129" s="26"/>
      <c r="K129" s="26"/>
      <c r="L129" s="26"/>
      <c r="M129" s="26"/>
      <c r="N129" s="26"/>
    </row>
  </sheetData>
  <mergeCells count="27">
    <mergeCell ref="E1:G1"/>
    <mergeCell ref="H1:J1"/>
    <mergeCell ref="K1:N1"/>
    <mergeCell ref="E2:G2"/>
    <mergeCell ref="H2:J2"/>
    <mergeCell ref="K2:N2"/>
    <mergeCell ref="A3:N3"/>
    <mergeCell ref="A4:A5"/>
    <mergeCell ref="B4:B5"/>
    <mergeCell ref="C4:C5"/>
    <mergeCell ref="D4:D5"/>
    <mergeCell ref="E4:E5"/>
    <mergeCell ref="F4:F5"/>
    <mergeCell ref="G4:G5"/>
    <mergeCell ref="H4:J4"/>
    <mergeCell ref="K4:M4"/>
    <mergeCell ref="N4:N5"/>
    <mergeCell ref="A127:C127"/>
    <mergeCell ref="J127:K127"/>
    <mergeCell ref="L127:N127"/>
    <mergeCell ref="A129:N129"/>
    <mergeCell ref="A125:C125"/>
    <mergeCell ref="J125:K125"/>
    <mergeCell ref="L125:N125"/>
    <mergeCell ref="A126:C126"/>
    <mergeCell ref="J126:K126"/>
    <mergeCell ref="L126:N126"/>
  </mergeCells>
  <pageMargins left="0.5" right="0.5" top="1" bottom="1" header="0.5" footer="0.5"/>
  <pageSetup paperSize="9" scale="67" fitToHeight="0" orientation="landscape" r:id="rId1"/>
  <headerFooter>
    <oddHeader>&amp;L &amp;CUFSM
CPF:  &amp;R</oddHeader>
    <oddFooter>&amp;L &amp;C Avenida Roraima, s/n - Universidade Federal de Santa Maria cidade universitária - Camobi - Santa Maria / RS
(55) 3220-8181 / debivar@yahoo.com.br 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885B84-D727-423D-8D95-704F11CB2A97}">
  <dimension ref="A1:D22"/>
  <sheetViews>
    <sheetView workbookViewId="0">
      <selection activeCell="D10" sqref="D10"/>
    </sheetView>
  </sheetViews>
  <sheetFormatPr defaultRowHeight="14.25" x14ac:dyDescent="0.2"/>
  <cols>
    <col min="2" max="2" width="19.375" style="17" bestFit="1" customWidth="1"/>
    <col min="4" max="4" width="16.625" bestFit="1" customWidth="1"/>
  </cols>
  <sheetData>
    <row r="1" spans="1:4" x14ac:dyDescent="0.2">
      <c r="A1" s="32" t="s">
        <v>385</v>
      </c>
      <c r="B1" s="32"/>
      <c r="C1" s="32"/>
    </row>
    <row r="2" spans="1:4" x14ac:dyDescent="0.2">
      <c r="A2" s="32"/>
      <c r="B2" s="32"/>
      <c r="C2" s="32"/>
    </row>
    <row r="3" spans="1:4" x14ac:dyDescent="0.2">
      <c r="A3" s="19" t="s">
        <v>382</v>
      </c>
      <c r="B3" s="20" t="s">
        <v>383</v>
      </c>
      <c r="C3" s="19" t="s">
        <v>384</v>
      </c>
      <c r="D3" s="18"/>
    </row>
    <row r="4" spans="1:4" x14ac:dyDescent="0.2">
      <c r="A4" s="19">
        <v>1</v>
      </c>
      <c r="B4" s="20">
        <f>$B$22*C4</f>
        <v>189824.75950000001</v>
      </c>
      <c r="C4" s="21">
        <v>0.05</v>
      </c>
    </row>
    <row r="5" spans="1:4" x14ac:dyDescent="0.2">
      <c r="A5" s="19">
        <v>2</v>
      </c>
      <c r="B5" s="20">
        <f t="shared" ref="B5:B21" si="0">$B$22*C5</f>
        <v>379649.51900000003</v>
      </c>
      <c r="C5" s="21">
        <v>0.1</v>
      </c>
    </row>
    <row r="6" spans="1:4" x14ac:dyDescent="0.2">
      <c r="A6" s="19">
        <v>3</v>
      </c>
      <c r="B6" s="20">
        <f t="shared" si="0"/>
        <v>569474.27850000001</v>
      </c>
      <c r="C6" s="21">
        <v>0.15</v>
      </c>
    </row>
    <row r="7" spans="1:4" x14ac:dyDescent="0.2">
      <c r="A7" s="19">
        <v>4</v>
      </c>
      <c r="B7" s="20">
        <f t="shared" si="0"/>
        <v>759299.03800000006</v>
      </c>
      <c r="C7" s="21">
        <v>0.2</v>
      </c>
    </row>
    <row r="8" spans="1:4" x14ac:dyDescent="0.2">
      <c r="A8" s="19">
        <v>5</v>
      </c>
      <c r="B8" s="20">
        <f t="shared" si="0"/>
        <v>949123.79749999999</v>
      </c>
      <c r="C8" s="21">
        <v>0.25</v>
      </c>
    </row>
    <row r="9" spans="1:4" x14ac:dyDescent="0.2">
      <c r="A9" s="19">
        <v>6</v>
      </c>
      <c r="B9" s="20">
        <f t="shared" si="0"/>
        <v>1138948.557</v>
      </c>
      <c r="C9" s="21">
        <v>0.3</v>
      </c>
    </row>
    <row r="10" spans="1:4" x14ac:dyDescent="0.2">
      <c r="A10" s="19">
        <v>7</v>
      </c>
      <c r="B10" s="20">
        <f t="shared" si="0"/>
        <v>1518598.0760000001</v>
      </c>
      <c r="C10" s="21">
        <v>0.4</v>
      </c>
    </row>
    <row r="11" spans="1:4" x14ac:dyDescent="0.2">
      <c r="A11" s="19">
        <v>8</v>
      </c>
      <c r="B11" s="20">
        <f t="shared" si="0"/>
        <v>1898247.595</v>
      </c>
      <c r="C11" s="21">
        <v>0.5</v>
      </c>
    </row>
    <row r="12" spans="1:4" x14ac:dyDescent="0.2">
      <c r="A12" s="19">
        <v>9</v>
      </c>
      <c r="B12" s="20">
        <f t="shared" si="0"/>
        <v>2088072.3545000001</v>
      </c>
      <c r="C12" s="21">
        <v>0.55000000000000004</v>
      </c>
    </row>
    <row r="13" spans="1:4" x14ac:dyDescent="0.2">
      <c r="A13" s="19">
        <v>10</v>
      </c>
      <c r="B13" s="20">
        <f t="shared" si="0"/>
        <v>2277897.1140000001</v>
      </c>
      <c r="C13" s="21">
        <v>0.6</v>
      </c>
    </row>
    <row r="14" spans="1:4" x14ac:dyDescent="0.2">
      <c r="A14" s="19">
        <v>11</v>
      </c>
      <c r="B14" s="20">
        <f t="shared" si="0"/>
        <v>2467721.8735000002</v>
      </c>
      <c r="C14" s="21">
        <v>0.65</v>
      </c>
    </row>
    <row r="15" spans="1:4" x14ac:dyDescent="0.2">
      <c r="A15" s="19">
        <v>12</v>
      </c>
      <c r="B15" s="20">
        <f t="shared" si="0"/>
        <v>2657546.6329999999</v>
      </c>
      <c r="C15" s="21">
        <v>0.7</v>
      </c>
    </row>
    <row r="16" spans="1:4" x14ac:dyDescent="0.2">
      <c r="A16" s="19">
        <v>13</v>
      </c>
      <c r="B16" s="20">
        <f t="shared" si="0"/>
        <v>2847371.3925000001</v>
      </c>
      <c r="C16" s="21">
        <v>0.75</v>
      </c>
    </row>
    <row r="17" spans="1:3" x14ac:dyDescent="0.2">
      <c r="A17" s="19">
        <v>14</v>
      </c>
      <c r="B17" s="20">
        <f t="shared" si="0"/>
        <v>3037196.1520000002</v>
      </c>
      <c r="C17" s="21">
        <v>0.8</v>
      </c>
    </row>
    <row r="18" spans="1:3" x14ac:dyDescent="0.2">
      <c r="A18" s="19">
        <v>15</v>
      </c>
      <c r="B18" s="20">
        <f t="shared" si="0"/>
        <v>3227020.9114999999</v>
      </c>
      <c r="C18" s="21">
        <v>0.85</v>
      </c>
    </row>
    <row r="19" spans="1:3" x14ac:dyDescent="0.2">
      <c r="A19" s="19">
        <v>16</v>
      </c>
      <c r="B19" s="20">
        <f t="shared" si="0"/>
        <v>3416845.6710000001</v>
      </c>
      <c r="C19" s="21">
        <v>0.9</v>
      </c>
    </row>
    <row r="20" spans="1:3" x14ac:dyDescent="0.2">
      <c r="A20" s="19">
        <v>17</v>
      </c>
      <c r="B20" s="20">
        <f t="shared" si="0"/>
        <v>3606670.4304999998</v>
      </c>
      <c r="C20" s="21">
        <v>0.95</v>
      </c>
    </row>
    <row r="21" spans="1:3" x14ac:dyDescent="0.2">
      <c r="A21" s="19">
        <v>18</v>
      </c>
      <c r="B21" s="20">
        <f t="shared" si="0"/>
        <v>3796495.19</v>
      </c>
      <c r="C21" s="21">
        <v>1</v>
      </c>
    </row>
    <row r="22" spans="1:3" x14ac:dyDescent="0.2">
      <c r="A22" s="19" t="s">
        <v>17</v>
      </c>
      <c r="B22" s="20">
        <v>3796495.19</v>
      </c>
      <c r="C22" s="19"/>
    </row>
  </sheetData>
  <mergeCells count="1">
    <mergeCell ref="A1:C2"/>
  </mergeCells>
  <pageMargins left="2.4803149606299213" right="0.51181102362204722" top="3.1496062992125986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Orçamento Sintético</vt:lpstr>
      <vt:lpstr>Cronograma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Max</cp:lastModifiedBy>
  <cp:revision>0</cp:revision>
  <cp:lastPrinted>2021-10-06T17:22:28Z</cp:lastPrinted>
  <dcterms:created xsi:type="dcterms:W3CDTF">2021-10-06T12:32:15Z</dcterms:created>
  <dcterms:modified xsi:type="dcterms:W3CDTF">2021-10-06T17:24:07Z</dcterms:modified>
</cp:coreProperties>
</file>